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9040" windowHeight="15660" tabRatio="946" activeTab="11"/>
  </bookViews>
  <sheets>
    <sheet name="Auswertung" sheetId="1" r:id="rId1"/>
    <sheet name="Listen" sheetId="2" state="hidden" r:id="rId2"/>
    <sheet name="König Schützen" sheetId="3" r:id="rId3"/>
    <sheet name="König Damen" sheetId="4" r:id="rId4"/>
    <sheet name="König Jugend" sheetId="5" r:id="rId5"/>
    <sheet name="König Schüler" sheetId="6" r:id="rId6"/>
    <sheet name="Gemeindepokal Schützen" sheetId="7" r:id="rId7"/>
    <sheet name="Gemeindepokal Damen" sheetId="8" r:id="rId8"/>
    <sheet name="Gemeindepokal Jugend" sheetId="9" r:id="rId9"/>
    <sheet name="Preisschießen " sheetId="10" r:id="rId10"/>
    <sheet name="Preisschießen  Jugend" sheetId="11" r:id="rId11"/>
    <sheet name="Meistbeteiligung" sheetId="12" r:id="rId12"/>
  </sheets>
  <definedNames>
    <definedName name="Gemeinde_ja_nein">'Listen'!$G$6:$G$7</definedName>
    <definedName name="Klassen">'Listen'!$C$6:$C$9</definedName>
    <definedName name="Liste_Schützen">'Listen'!$E$6:$E$299</definedName>
    <definedName name="Teamliste">#REF!</definedName>
    <definedName name="_xlnm._FilterDatabase" localSheetId="0" hidden="1">'Auswertung'!$A$5:$Q$189</definedName>
  </definedNames>
  <calcPr fullCalcOnLoad="1"/>
</workbook>
</file>

<file path=xl/sharedStrings.xml><?xml version="1.0" encoding="utf-8"?>
<sst xmlns="http://schemas.openxmlformats.org/spreadsheetml/2006/main" count="2292" uniqueCount="492">
  <si>
    <t>Mannschaft</t>
  </si>
  <si>
    <t>Nr.</t>
  </si>
  <si>
    <t>Schütze</t>
  </si>
  <si>
    <t>Klasse</t>
  </si>
  <si>
    <t>Gemeinde</t>
  </si>
  <si>
    <t>Ringe</t>
  </si>
  <si>
    <t>Teiler</t>
  </si>
  <si>
    <t>Punkte</t>
  </si>
  <si>
    <t>Lehentaler Heimatverein Schützen 1</t>
  </si>
  <si>
    <t>Häusl Michael</t>
  </si>
  <si>
    <t>Schützen</t>
  </si>
  <si>
    <t>ja</t>
  </si>
  <si>
    <t>Czeschka Florian</t>
  </si>
  <si>
    <t>Vogel Robert</t>
  </si>
  <si>
    <t>Lehentaler Heimatverein Damen 1</t>
  </si>
  <si>
    <t>Wagner Isabell</t>
  </si>
  <si>
    <t>Jugend</t>
  </si>
  <si>
    <t>Häusl Mira</t>
  </si>
  <si>
    <t>Donhauser Petra</t>
  </si>
  <si>
    <t>Damen</t>
  </si>
  <si>
    <t>Freie Wähler Etzelwang Schützen 1</t>
  </si>
  <si>
    <t>Grötsch Ulrike</t>
  </si>
  <si>
    <t>Grötsch Julia</t>
  </si>
  <si>
    <t>Heinl Ludwig</t>
  </si>
  <si>
    <t>Freie Wähler Etzelwang Schützen 2</t>
  </si>
  <si>
    <t>Pickel Hans</t>
  </si>
  <si>
    <t>Pepjuk Jasmin</t>
  </si>
  <si>
    <t>Grötsch Florian</t>
  </si>
  <si>
    <t>FF Etzelwang Jugend 1</t>
  </si>
  <si>
    <t>Pürner Sandra Etzelwang</t>
  </si>
  <si>
    <t>Kellner Lea</t>
  </si>
  <si>
    <t>Brunner Lisa</t>
  </si>
  <si>
    <t>FF Etzelwang Jugend 2</t>
  </si>
  <si>
    <t>Pürner Lukas</t>
  </si>
  <si>
    <t>Herrmann  Felix</t>
  </si>
  <si>
    <t>Hameister Christopher</t>
  </si>
  <si>
    <t>FF Etzelwang Schützen 1</t>
  </si>
  <si>
    <t>Pürner Tobias</t>
  </si>
  <si>
    <t>Pesel Stefan</t>
  </si>
  <si>
    <t>Rischkau Benjamin</t>
  </si>
  <si>
    <t>FF Etzelwang Jugend 3</t>
  </si>
  <si>
    <t>Kellner Paul</t>
  </si>
  <si>
    <t>FF Etzelwang Schützen 2</t>
  </si>
  <si>
    <t>Berr Luca</t>
  </si>
  <si>
    <t>Höfler Markus</t>
  </si>
  <si>
    <t/>
  </si>
  <si>
    <t>FF Etzelwang Damen 1</t>
  </si>
  <si>
    <t>Höfler Carolin</t>
  </si>
  <si>
    <t>Stengel Janine</t>
  </si>
  <si>
    <t>Schmidt Gabi</t>
  </si>
  <si>
    <t>Fiegel Dominik</t>
  </si>
  <si>
    <t>Schmidt Thomas Etzelwang</t>
  </si>
  <si>
    <t>FF Etzelwang Damen 2</t>
  </si>
  <si>
    <t>Höfler Gerlinde</t>
  </si>
  <si>
    <t>Pilhofer Barbara</t>
  </si>
  <si>
    <t>Pesel Christina</t>
  </si>
  <si>
    <t>FF Etzelwang Jugend 4</t>
  </si>
  <si>
    <t>Klem Elisa</t>
  </si>
  <si>
    <t>nein</t>
  </si>
  <si>
    <t>Stengel  Hanna</t>
  </si>
  <si>
    <t>Herrmann Laura</t>
  </si>
  <si>
    <t>Resn Stammtisch Schützen 1</t>
  </si>
  <si>
    <t>Schmidt Martin</t>
  </si>
  <si>
    <t xml:space="preserve">Denis Joachim </t>
  </si>
  <si>
    <t>Wagner Markus</t>
  </si>
  <si>
    <t>Resn Stammtisch Schützen 2</t>
  </si>
  <si>
    <t>Lett Sebastian</t>
  </si>
  <si>
    <t>Wagner Hans</t>
  </si>
  <si>
    <t>Herrlein Roland</t>
  </si>
  <si>
    <t>Resn Stammtisch Schützen 3</t>
  </si>
  <si>
    <t>Kachel Jörg</t>
  </si>
  <si>
    <t>Kopp Horst</t>
  </si>
  <si>
    <t>Albert Hans-Peter</t>
  </si>
  <si>
    <t>Resn Stammtisch Damen 1</t>
  </si>
  <si>
    <t>Denis Irene</t>
  </si>
  <si>
    <t>Wagner Christa</t>
  </si>
  <si>
    <t>Wagner Tanja</t>
  </si>
  <si>
    <t>FF Etzelwang Schützen 3</t>
  </si>
  <si>
    <t>Pilhofer Robert</t>
  </si>
  <si>
    <t>Brunner Mirco</t>
  </si>
  <si>
    <t>Berr Valentina</t>
  </si>
  <si>
    <t>GSv Etzelwang Schützen 1</t>
  </si>
  <si>
    <t>Weber Wolfgang</t>
  </si>
  <si>
    <t>Brunner Marco</t>
  </si>
  <si>
    <t>Pürner Martin</t>
  </si>
  <si>
    <t>GSv Etzelwang Schützen 2</t>
  </si>
  <si>
    <t>Müller Manfred</t>
  </si>
  <si>
    <t>Link Dieter</t>
  </si>
  <si>
    <t>Stehr Dietmar</t>
  </si>
  <si>
    <t>GSv Etzelwang Schützen 3</t>
  </si>
  <si>
    <t>Holweg Udo</t>
  </si>
  <si>
    <t>Brunner Hans</t>
  </si>
  <si>
    <t>Pesel Helmut</t>
  </si>
  <si>
    <t>GSv Etzelwang Schützen 4</t>
  </si>
  <si>
    <t>Schmidt Wilfried</t>
  </si>
  <si>
    <t>Hajek Markus</t>
  </si>
  <si>
    <t>Schöner Michael</t>
  </si>
  <si>
    <t>Lehentaler Heimatverein Schützen 3</t>
  </si>
  <si>
    <t>Seger Sascha</t>
  </si>
  <si>
    <t>Seger Ralph</t>
  </si>
  <si>
    <t>Ertl Hans</t>
  </si>
  <si>
    <t>Ertl Karin</t>
  </si>
  <si>
    <t>Grötsch Monika</t>
  </si>
  <si>
    <t>Lehentaler Heimatverein Damen 8</t>
  </si>
  <si>
    <t>Lutter Monika</t>
  </si>
  <si>
    <t>Pinkernelle Susann</t>
  </si>
  <si>
    <t>Klehr Lisa</t>
  </si>
  <si>
    <t>Lehentaler Heimatverein Damen 3</t>
  </si>
  <si>
    <t>Zinnbauer Margarete</t>
  </si>
  <si>
    <t>Zinnbauer Heike</t>
  </si>
  <si>
    <t>Leonhard Katrin</t>
  </si>
  <si>
    <t>Lehentaler Heimatverein Damen 4</t>
  </si>
  <si>
    <t>Luber Siglinde</t>
  </si>
  <si>
    <t>Vogel Inge</t>
  </si>
  <si>
    <t>Schuhmann Traudl</t>
  </si>
  <si>
    <t>Lehentaler Heimatverein Damen 6</t>
  </si>
  <si>
    <t>Pirner Dagmar</t>
  </si>
  <si>
    <t>Götzl Liisa</t>
  </si>
  <si>
    <t>Winkler- Bayer Ingrid</t>
  </si>
  <si>
    <t>Lehentaler Heimatverein Damen 2</t>
  </si>
  <si>
    <t>Vogel Christine</t>
  </si>
  <si>
    <t>Gaida Daniela</t>
  </si>
  <si>
    <t>Brunner Gudrun</t>
  </si>
  <si>
    <t>Lehentaler Heimatverein Damen 7</t>
  </si>
  <si>
    <t>Pinkernelle Ilona</t>
  </si>
  <si>
    <t>Schuhmann Melanie</t>
  </si>
  <si>
    <t>Lehentaler Heimatverein Schützen 2</t>
  </si>
  <si>
    <t>Schuhmann Fritz</t>
  </si>
  <si>
    <t>Kloos Dieter</t>
  </si>
  <si>
    <t>Donhauser Dieter</t>
  </si>
  <si>
    <t>Lehentaler Heimatverein Schützen 4</t>
  </si>
  <si>
    <t>Brunner Gerd</t>
  </si>
  <si>
    <t>Spielau Karsten</t>
  </si>
  <si>
    <t>Lutter Hannes</t>
  </si>
  <si>
    <t>Gaida Petra</t>
  </si>
  <si>
    <t>Zitzmann Sabine</t>
  </si>
  <si>
    <t>Lehentaler Heimatverein Schützen 6</t>
  </si>
  <si>
    <t>Lutter Adrian</t>
  </si>
  <si>
    <t>Ritt Jürgen</t>
  </si>
  <si>
    <t>Pinkernelle Dieter</t>
  </si>
  <si>
    <t>Integra Schützen 1</t>
  </si>
  <si>
    <t>Taieb Ben</t>
  </si>
  <si>
    <t>Loos Kevin</t>
  </si>
  <si>
    <t>Maul Adrian</t>
  </si>
  <si>
    <t>Integra Schützen 2</t>
  </si>
  <si>
    <t>Weber Jakob</t>
  </si>
  <si>
    <t>Breckner Hans</t>
  </si>
  <si>
    <t>Alescio Giuseppe</t>
  </si>
  <si>
    <t>Integra Schützen 3</t>
  </si>
  <si>
    <t>Dudeck Markus</t>
  </si>
  <si>
    <t>Geis Franz</t>
  </si>
  <si>
    <t>Appel Tanja</t>
  </si>
  <si>
    <t>FF Kirchenreinbach Schützen 1</t>
  </si>
  <si>
    <t>Regler Marco</t>
  </si>
  <si>
    <t>RSG Neutras Damen 1</t>
  </si>
  <si>
    <t xml:space="preserve"> Mörtel Larissa</t>
  </si>
  <si>
    <t>Sperber Norbert</t>
  </si>
  <si>
    <t>Schmidt Patricia</t>
  </si>
  <si>
    <t>Schramm Bernd</t>
  </si>
  <si>
    <t>Mörtel Christina</t>
  </si>
  <si>
    <t>FF Kirchenreinbach Schützen 2</t>
  </si>
  <si>
    <t>Lehnerer Wolfgang</t>
  </si>
  <si>
    <t>RSG Neutras Schützen 1</t>
  </si>
  <si>
    <t>Mörtel Jürgen</t>
  </si>
  <si>
    <t>Schmidt Thomas Neutras</t>
  </si>
  <si>
    <t>Ertel Reinhard</t>
  </si>
  <si>
    <t>Schuster Lisa</t>
  </si>
  <si>
    <t>FF Kirchenreinbach Schützen 3</t>
  </si>
  <si>
    <t>Hufnagel Stefan</t>
  </si>
  <si>
    <t>Renner Lukas</t>
  </si>
  <si>
    <t>Dalles Johannes</t>
  </si>
  <si>
    <t>FF Kirchenreinbach Schützen 4</t>
  </si>
  <si>
    <t>Dorn Rainer</t>
  </si>
  <si>
    <t>Dorn Matthias</t>
  </si>
  <si>
    <t>Renner Günther</t>
  </si>
  <si>
    <t>FF Kirchenreinbach Damen 1</t>
  </si>
  <si>
    <t>Sperber Kerstin</t>
  </si>
  <si>
    <t>Renner Marianne</t>
  </si>
  <si>
    <t>Lehnerer Angela</t>
  </si>
  <si>
    <t>FF Kirchenreinbach Jugend 1</t>
  </si>
  <si>
    <t>Ertel Corinna</t>
  </si>
  <si>
    <t>Morner Felix</t>
  </si>
  <si>
    <t>Renner Jonas</t>
  </si>
  <si>
    <t>FF Schmidtstadt Damen 1</t>
  </si>
  <si>
    <t>Steger- Piehl Elisabeth</t>
  </si>
  <si>
    <t>Pürner Sandra Schmidtstadt</t>
  </si>
  <si>
    <t>Meredig Melanie</t>
  </si>
  <si>
    <t>FF Schmidtstadt Damen 2</t>
  </si>
  <si>
    <t>Roth Heidi</t>
  </si>
  <si>
    <t>Zahner Lydia</t>
  </si>
  <si>
    <t>Mittermaier Manuela</t>
  </si>
  <si>
    <t>FF Schmidtstadt Schützen 1</t>
  </si>
  <si>
    <t>Appel Peter</t>
  </si>
  <si>
    <t>Herrmann Jürgen</t>
  </si>
  <si>
    <t>Mittermaier Fritz</t>
  </si>
  <si>
    <t>FF Schmidtstadt Schützen 2</t>
  </si>
  <si>
    <t>Mittermaier Hans</t>
  </si>
  <si>
    <t>Heinl Harald</t>
  </si>
  <si>
    <t>Meier Uli</t>
  </si>
  <si>
    <t>FF Kirchenreinbach Damen 2</t>
  </si>
  <si>
    <t>Renner Anne</t>
  </si>
  <si>
    <t>Renner Lena</t>
  </si>
  <si>
    <t>Ertel Simone</t>
  </si>
  <si>
    <t>FF Kirchenreinbach Jugend 2</t>
  </si>
  <si>
    <t>Renner Hanna</t>
  </si>
  <si>
    <t>Lehentaler Heimatverein Jugend 2</t>
  </si>
  <si>
    <t>Donhauser Alexander</t>
  </si>
  <si>
    <t>Donhauser Anna</t>
  </si>
  <si>
    <t>Donhauser Margareta</t>
  </si>
  <si>
    <t>Lehentaler Heimatverein Schützen 7</t>
  </si>
  <si>
    <t>Klehr Marco</t>
  </si>
  <si>
    <t>Senft Philipp</t>
  </si>
  <si>
    <t>Donhauser Walter</t>
  </si>
  <si>
    <t>Gartenbauverein Schmidtstadt Schützen 1</t>
  </si>
  <si>
    <t>Herbst Oliver</t>
  </si>
  <si>
    <t>Lehnerer Karl</t>
  </si>
  <si>
    <t>Ehras Leonhard</t>
  </si>
  <si>
    <t>VFTN Kirchenreinbach Schützen 1</t>
  </si>
  <si>
    <t>Dorn Hans</t>
  </si>
  <si>
    <t>Morner Erwin</t>
  </si>
  <si>
    <t>Späth Günter</t>
  </si>
  <si>
    <t>VFTN Kirchenreinbach Damen 1</t>
  </si>
  <si>
    <t>Späth Martina</t>
  </si>
  <si>
    <t>Morner Elke</t>
  </si>
  <si>
    <t>Sertel Birgit</t>
  </si>
  <si>
    <t>Lehentaler Heimatverein Schützen 8</t>
  </si>
  <si>
    <t>Zinnbauer Fritz</t>
  </si>
  <si>
    <t>Hollederer Robert</t>
  </si>
  <si>
    <t>Zitzmann John</t>
  </si>
  <si>
    <t>Lehentaler Heimatverein Damen 9</t>
  </si>
  <si>
    <t>Vogel Sophie</t>
  </si>
  <si>
    <t>Luber Rafaela</t>
  </si>
  <si>
    <t>Pilhofer Silvia</t>
  </si>
  <si>
    <t>Lehentaler Heimatverein Schützen 9</t>
  </si>
  <si>
    <t>Lobewein Alfred</t>
  </si>
  <si>
    <t>Lobewein Daniel</t>
  </si>
  <si>
    <t>Pilhofer Roland</t>
  </si>
  <si>
    <t>Lehentaler Heimatverein Schützen 10</t>
  </si>
  <si>
    <t>Luber Richard</t>
  </si>
  <si>
    <t>Luber Jörg</t>
  </si>
  <si>
    <t>Vogel Andreas</t>
  </si>
  <si>
    <t>FF Schmidtstadt Schützen 3</t>
  </si>
  <si>
    <t>Renner Werner</t>
  </si>
  <si>
    <t>Meredig Roland</t>
  </si>
  <si>
    <t>Meredig Lukas</t>
  </si>
  <si>
    <t>Lehentaler Heimatverein Jugend 3</t>
  </si>
  <si>
    <t>Pilhofer Max</t>
  </si>
  <si>
    <t>Vogel Maximilian</t>
  </si>
  <si>
    <t>Zitzmann Tim</t>
  </si>
  <si>
    <t>Lehentaler Heimatverein Schützen 11</t>
  </si>
  <si>
    <t>Pirner Gerhard</t>
  </si>
  <si>
    <t>Pirner Christoph</t>
  </si>
  <si>
    <t>Lutter Josef</t>
  </si>
  <si>
    <t>Lehnerer Markus</t>
  </si>
  <si>
    <t>Dorn Simon</t>
  </si>
  <si>
    <t>Dalles Walter</t>
  </si>
  <si>
    <t>Klassen</t>
  </si>
  <si>
    <t>Gemeindepokal 2015</t>
  </si>
  <si>
    <t>Schützenkönig</t>
  </si>
  <si>
    <t>Name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</si>
  <si>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</si>
  <si>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</si>
  <si>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</si>
  <si>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</si>
  <si>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</si>
  <si>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</si>
  <si>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</si>
  <si>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</si>
  <si>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</si>
  <si>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</si>
  <si>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</si>
  <si>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</si>
  <si>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</si>
  <si>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</si>
  <si>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</si>
  <si>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</si>
  <si>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</si>
  <si>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</si>
  <si>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</si>
  <si>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</si>
  <si>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</si>
  <si>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</si>
  <si>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</si>
  <si>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</si>
  <si>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</si>
  <si>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</si>
  <si>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</si>
  <si>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</si>
  <si>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</si>
  <si>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</si>
  <si>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</si>
  <si>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</si>
  <si>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</si>
  <si>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</si>
  <si>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</si>
  <si>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</si>
  <si>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</si>
  <si>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Seeger Sascha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</si>
  <si>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</si>
  <si>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</si>
  <si>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</si>
  <si>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</si>
  <si>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</si>
  <si>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</si>
  <si>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</si>
  <si>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</si>
  <si>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</si>
  <si>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</si>
  <si>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</si>
  <si>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</si>
  <si>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</si>
  <si>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</si>
  <si>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</si>
  <si>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</si>
  <si>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</si>
  <si>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Seeger Ralph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</si>
  <si>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</si>
  <si>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</si>
  <si>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</si>
  <si>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</si>
  <si>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</si>
  <si>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</si>
  <si>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</si>
  <si>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</si>
  <si>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</si>
  <si>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</si>
  <si>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</si>
  <si>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</si>
  <si>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</si>
  <si>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</si>
  <si>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</si>
  <si>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</si>
  <si>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</si>
  <si>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</si>
  <si>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</si>
  <si>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</si>
  <si>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</si>
  <si>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</si>
  <si>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</si>
  <si>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</si>
  <si>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Pilhofer Richard</t>
  </si>
  <si>
    <t>79.</t>
  </si>
  <si>
    <t>80.</t>
  </si>
  <si>
    <t>81.</t>
  </si>
  <si>
    <t>82.</t>
  </si>
  <si>
    <t>Schützenliesl</t>
  </si>
  <si>
    <t>Pürner Sandra</t>
  </si>
  <si>
    <t>Jugendkönig</t>
  </si>
  <si>
    <t>x</t>
  </si>
  <si>
    <t>Schülerkönig</t>
  </si>
  <si>
    <t>Treffer</t>
  </si>
  <si>
    <t>Sperber Julian</t>
  </si>
  <si>
    <t>Renner Sina-Marie</t>
  </si>
  <si>
    <t>Appel Hannah</t>
  </si>
  <si>
    <t>9,9/9,8</t>
  </si>
  <si>
    <t>Appel Ronja</t>
  </si>
  <si>
    <t>9,9/9,5</t>
  </si>
  <si>
    <t>Vogel Theresa</t>
  </si>
  <si>
    <t>Siggelkow Pattrik</t>
  </si>
  <si>
    <t>Ertel Sarah- Alexia</t>
  </si>
  <si>
    <t>8,7/7,9</t>
  </si>
  <si>
    <t>Regler Luisa</t>
  </si>
  <si>
    <t>8,7/7,5</t>
  </si>
  <si>
    <t>Frank Moritz</t>
  </si>
  <si>
    <t>Renner Emelie</t>
  </si>
  <si>
    <t xml:space="preserve"> </t>
  </si>
  <si>
    <t>Schützenklasse</t>
  </si>
  <si>
    <t>1. Platz</t>
  </si>
  <si>
    <t>Gesamt</t>
  </si>
  <si>
    <t>2. Platz</t>
  </si>
  <si>
    <t>3. Platz</t>
  </si>
  <si>
    <t>4. Platz</t>
  </si>
  <si>
    <t>5. Platz</t>
  </si>
  <si>
    <t>6. Platz</t>
  </si>
  <si>
    <t>7. Platz</t>
  </si>
  <si>
    <t>8. Platz</t>
  </si>
  <si>
    <t>9. Platz</t>
  </si>
  <si>
    <t>10. Platz</t>
  </si>
  <si>
    <t>11. Platz</t>
  </si>
  <si>
    <t>12. Platz</t>
  </si>
  <si>
    <t>13. Platz</t>
  </si>
  <si>
    <t>14. Platz</t>
  </si>
  <si>
    <t>15. Platz</t>
  </si>
  <si>
    <t>16. Platz</t>
  </si>
  <si>
    <t>17. Platz</t>
  </si>
  <si>
    <t>18. Platz</t>
  </si>
  <si>
    <t>19. Platz</t>
  </si>
  <si>
    <t>20. Platz</t>
  </si>
  <si>
    <t>21. Platz</t>
  </si>
  <si>
    <t>22. Platz</t>
  </si>
  <si>
    <t>23. Platz</t>
  </si>
  <si>
    <t>24. Platz</t>
  </si>
  <si>
    <t>25. Platz</t>
  </si>
  <si>
    <t>26. Platz</t>
  </si>
  <si>
    <t>27. Platz</t>
  </si>
  <si>
    <t>28. Platz</t>
  </si>
  <si>
    <t>29. Platz</t>
  </si>
  <si>
    <t>30. Platz</t>
  </si>
  <si>
    <t>31. Platz</t>
  </si>
  <si>
    <t>32. Platz</t>
  </si>
  <si>
    <t>Damenklasse</t>
  </si>
  <si>
    <t>Lehentaler Heimatverein Damen 10</t>
  </si>
  <si>
    <t>Jugendklasse</t>
  </si>
  <si>
    <t>Preisschießen Damen-Schützenklasse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</si>
  <si>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</si>
  <si>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</si>
  <si>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</si>
  <si>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</si>
  <si>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</si>
  <si>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</si>
  <si>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</si>
  <si>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</si>
  <si>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</si>
  <si>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</si>
  <si>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</si>
  <si>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</si>
  <si>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</si>
  <si>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</si>
  <si>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</si>
  <si>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</si>
  <si>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</si>
  <si>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</si>
  <si>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</si>
  <si>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</si>
  <si>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</si>
  <si>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</si>
  <si>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</si>
  <si>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</si>
  <si>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</si>
  <si>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</si>
  <si>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</si>
  <si>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</si>
  <si>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</si>
  <si>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</si>
  <si>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</si>
  <si>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</si>
  <si>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</si>
  <si>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</si>
  <si>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</si>
  <si>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</si>
  <si>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</si>
  <si>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</si>
  <si>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</si>
  <si>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</si>
  <si>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</si>
  <si>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</si>
  <si>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</si>
  <si>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</si>
  <si>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</si>
  <si>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</si>
  <si>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</si>
  <si>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Lehentaler Heimatverein Jugend 1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</si>
  <si>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</si>
  <si>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</si>
  <si>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</si>
  <si>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</si>
  <si>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</si>
  <si>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</si>
  <si>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</si>
  <si>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</si>
  <si>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</si>
  <si>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</si>
  <si>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</si>
  <si>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</si>
  <si>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</si>
  <si>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</si>
  <si>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</si>
  <si>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</si>
  <si>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</si>
  <si>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</si>
  <si>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</si>
  <si>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</si>
  <si>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</si>
  <si>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Preisschießen Jugend</t>
  </si>
  <si>
    <t>Meistbeteiligung</t>
  </si>
  <si>
    <t>Anzahl Mannschaften</t>
  </si>
  <si>
    <t xml:space="preserve">Teilnehmer </t>
  </si>
  <si>
    <t>Einzelstarter</t>
  </si>
  <si>
    <t>Lehentaler Heimatverein</t>
  </si>
  <si>
    <t>FF Etzelwang</t>
  </si>
  <si>
    <t>FF Kirchenreinbach</t>
  </si>
  <si>
    <t>FF Schmidtstadt</t>
  </si>
  <si>
    <t>Resn Stammtisch</t>
  </si>
  <si>
    <t>GSV Etzelwang</t>
  </si>
  <si>
    <t>Integra</t>
  </si>
  <si>
    <t>Freie Wähler Etzelwang</t>
  </si>
  <si>
    <t>RSG Neutras</t>
  </si>
  <si>
    <t>VFTN Kirchenreinbach</t>
  </si>
  <si>
    <t>Gartenbauverein Schmidtstadt</t>
  </si>
  <si>
    <t>Summe</t>
  </si>
  <si>
    <t xml:space="preserve">Euer Schützenverein Silberdistel Neutras bedankt sich für die sehr gute Beteiligung </t>
  </si>
  <si>
    <r>
      <t xml:space="preserve">am Gemeindeschießen 2015 und wünscht euch  </t>
    </r>
    <r>
      <rPr>
        <b/>
        <i/>
        <sz val="16"/>
        <color indexed="8"/>
        <rFont val="Calibri"/>
        <family val="0"/>
      </rPr>
      <t>GUT SCHUSS</t>
    </r>
    <r>
      <rPr>
        <sz val="16"/>
        <color indexed="8"/>
        <rFont val="Calibri"/>
        <family val="0"/>
      </rPr>
      <t xml:space="preserve">  für 2016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</si>
</sst>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1"/>
      <color indexed="8"/>
      <name val="Calibri"/>
      <family val="0"/>
    </font>
    <font>
      <sz val="10"/>
      <color indexed="8"/>
      <name val="Arial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11"/>
      <name val="Calibri"/>
      <family val="0"/>
    </font>
    <font>
      <sz val="20"/>
      <color indexed="8"/>
      <name val="Times New Roman"/>
      <family val="0"/>
    </font>
    <font>
      <sz val="12"/>
      <color indexed="8"/>
      <name val="Calibri"/>
      <family val="0"/>
    </font>
    <font>
      <sz val="14"/>
      <color indexed="8"/>
      <name val="Calibri"/>
      <family val="0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4"/>
      <color indexed="8"/>
      <name val="Calibri"/>
      <family val="0"/>
    </font>
    <font>
      <sz val="12"/>
      <color indexed="40"/>
      <name val="Arial"/>
      <family val="0"/>
    </font>
    <font>
      <sz val="16"/>
      <color indexed="8"/>
      <name val="Calibri"/>
      <family val="0"/>
    </font>
    <font>
      <sz val="18"/>
      <color indexed="8"/>
      <name val="Calibri"/>
      <family val="0"/>
    </font>
    <font>
      <sz val="20"/>
      <color indexed="8"/>
      <name val="Calibri"/>
      <family val="0"/>
    </font>
    <font>
      <sz val="36"/>
      <color indexed="8"/>
      <name val="Times New Roman"/>
      <family val="0"/>
    </font>
    <font>
      <b/>
      <i/>
      <sz val="16"/>
      <color indexed="8"/>
      <name val="Calibri"/>
      <family val="0"/>
    </font>
    <font>
      <b/>
      <u val="single"/>
      <sz val="11"/>
      <color indexed="11"/>
      <name val="Calibri"/>
      <family val="0"/>
    </font>
    <font>
      <sz val="20"/>
      <color indexed="11"/>
      <name val="Calibri"/>
      <family val="0"/>
    </font>
    <font>
      <b/>
      <u val="single"/>
      <sz val="20"/>
      <color indexed="11"/>
      <name val="Calibri"/>
      <family val="0"/>
    </font>
    <font>
      <b/>
      <u val="single"/>
      <sz val="14"/>
      <color indexed="11"/>
      <name val="Calibri"/>
      <family val="0"/>
    </font>
    <font>
      <u val="single"/>
      <sz val="11"/>
      <color indexed="11"/>
      <name val="Calibri"/>
      <family val="0"/>
    </font>
    <font>
      <b/>
      <u val="single"/>
      <sz val="12"/>
      <color indexed="11"/>
      <name val="Calibri"/>
      <family val="0"/>
    </font>
  </fonts>
  <fills count="1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</cellStyleXfs>
  <cellXfs count="147">
    <xf numFmtId="0" fontId="0" fillId="0" borderId="0" xfId="0" applyAlignment="1">
      <alignment/>
    </xf>
    <xf numFmtId="0" fontId="0" fillId="0" borderId="0" xfId="0" applyAlignment="1">
      <alignment/>
    </xf>
    <xf numFmtId="0" fontId="0" fillId="2" borderId="0" xfId="0" applyAlignment="1">
      <alignment/>
    </xf>
    <xf numFmtId="0" fontId="0" fillId="3" borderId="0" xfId="0" applyAlignment="1">
      <alignment/>
    </xf>
    <xf numFmtId="0" fontId="0" fillId="4" borderId="0" xfId="0" applyAlignment="1">
      <alignment/>
    </xf>
    <xf numFmtId="0" fontId="0" fillId="5" borderId="0" xfId="0" applyAlignment="1">
      <alignment/>
    </xf>
    <xf numFmtId="0" fontId="0" fillId="0" borderId="0" xfId="0" applyAlignment="1">
      <alignment/>
    </xf>
    <xf numFmtId="0" fontId="2" fillId="0" borderId="0" xfId="0" applyAlignment="1">
      <alignment/>
    </xf>
    <xf numFmtId="0" fontId="2" fillId="0" borderId="0" xfId="0" applyAlignment="1">
      <alignment horizontal="right"/>
    </xf>
    <xf numFmtId="0" fontId="0" fillId="6" borderId="1" xfId="0" applyAlignment="1">
      <alignment/>
    </xf>
    <xf numFmtId="0" fontId="0" fillId="6" borderId="2" xfId="0" applyAlignment="1">
      <alignment/>
    </xf>
    <xf numFmtId="0" fontId="0" fillId="7" borderId="2" xfId="0" applyAlignment="1">
      <alignment/>
    </xf>
    <xf numFmtId="0" fontId="0" fillId="6" borderId="3" xfId="0" applyAlignment="1">
      <alignment/>
    </xf>
    <xf numFmtId="0" fontId="0" fillId="6" borderId="3" xfId="0" applyAlignment="1" quotePrefix="1">
      <alignment/>
    </xf>
    <xf numFmtId="0" fontId="0" fillId="6" borderId="4" xfId="0" applyAlignment="1">
      <alignment/>
    </xf>
    <xf numFmtId="0" fontId="0" fillId="6" borderId="5" xfId="0" applyAlignment="1">
      <alignment/>
    </xf>
    <xf numFmtId="0" fontId="0" fillId="7" borderId="5" xfId="0" applyAlignment="1">
      <alignment/>
    </xf>
    <xf numFmtId="0" fontId="0" fillId="6" borderId="6" xfId="0" applyAlignment="1">
      <alignment/>
    </xf>
    <xf numFmtId="0" fontId="0" fillId="6" borderId="7" xfId="0" applyAlignment="1">
      <alignment/>
    </xf>
    <xf numFmtId="0" fontId="0" fillId="6" borderId="8" xfId="0" applyAlignment="1">
      <alignment/>
    </xf>
    <xf numFmtId="0" fontId="0" fillId="7" borderId="8" xfId="0" applyAlignment="1">
      <alignment/>
    </xf>
    <xf numFmtId="0" fontId="0" fillId="6" borderId="9" xfId="0" applyAlignment="1">
      <alignment/>
    </xf>
    <xf numFmtId="0" fontId="0" fillId="8" borderId="1" xfId="0" applyAlignment="1">
      <alignment/>
    </xf>
    <xf numFmtId="0" fontId="0" fillId="8" borderId="2" xfId="0" applyAlignment="1">
      <alignment/>
    </xf>
    <xf numFmtId="0" fontId="0" fillId="9" borderId="2" xfId="0" applyAlignment="1">
      <alignment/>
    </xf>
    <xf numFmtId="0" fontId="0" fillId="8" borderId="3" xfId="0" applyAlignment="1">
      <alignment/>
    </xf>
    <xf numFmtId="0" fontId="0" fillId="8" borderId="3" xfId="0" applyAlignment="1" quotePrefix="1">
      <alignment/>
    </xf>
    <xf numFmtId="0" fontId="0" fillId="8" borderId="4" xfId="0" applyAlignment="1">
      <alignment/>
    </xf>
    <xf numFmtId="0" fontId="0" fillId="8" borderId="5" xfId="0" applyAlignment="1">
      <alignment/>
    </xf>
    <xf numFmtId="0" fontId="0" fillId="9" borderId="5" xfId="0" applyAlignment="1">
      <alignment/>
    </xf>
    <xf numFmtId="0" fontId="0" fillId="8" borderId="6" xfId="0" applyAlignment="1">
      <alignment/>
    </xf>
    <xf numFmtId="0" fontId="0" fillId="8" borderId="7" xfId="0" applyAlignment="1">
      <alignment/>
    </xf>
    <xf numFmtId="0" fontId="0" fillId="8" borderId="8" xfId="0" applyAlignment="1">
      <alignment/>
    </xf>
    <xf numFmtId="0" fontId="0" fillId="9" borderId="8" xfId="0" applyAlignment="1">
      <alignment/>
    </xf>
    <xf numFmtId="0" fontId="0" fillId="8" borderId="9" xfId="0" applyAlignment="1">
      <alignment/>
    </xf>
    <xf numFmtId="0" fontId="0" fillId="8" borderId="9" xfId="0" applyAlignment="1" quotePrefix="1">
      <alignment/>
    </xf>
    <xf numFmtId="0" fontId="3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2" fillId="0" borderId="0" xfId="0" applyAlignment="1">
      <alignment horizontal="center"/>
    </xf>
    <xf numFmtId="0" fontId="0" fillId="6" borderId="1" xfId="0" applyAlignment="1">
      <alignment horizontal="center"/>
    </xf>
    <xf numFmtId="0" fontId="0" fillId="6" borderId="4" xfId="0" applyAlignment="1">
      <alignment horizontal="center"/>
    </xf>
    <xf numFmtId="0" fontId="0" fillId="6" borderId="7" xfId="0" applyAlignment="1">
      <alignment horizontal="center"/>
    </xf>
    <xf numFmtId="0" fontId="0" fillId="8" borderId="1" xfId="0" applyAlignment="1">
      <alignment horizontal="center"/>
    </xf>
    <xf numFmtId="0" fontId="0" fillId="8" borderId="4" xfId="0" applyAlignment="1">
      <alignment horizontal="center"/>
    </xf>
    <xf numFmtId="0" fontId="0" fillId="8" borderId="7" xfId="0" applyAlignment="1">
      <alignment horizontal="center"/>
    </xf>
    <xf numFmtId="0" fontId="0" fillId="6" borderId="10" xfId="0" applyAlignment="1">
      <alignment horizontal="center"/>
    </xf>
    <xf numFmtId="0" fontId="0" fillId="10" borderId="5" xfId="0" applyAlignment="1">
      <alignment/>
    </xf>
    <xf numFmtId="0" fontId="0" fillId="0" borderId="8" xfId="0" applyAlignment="1">
      <alignment/>
    </xf>
    <xf numFmtId="0" fontId="0" fillId="10" borderId="2" xfId="0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0" fontId="0" fillId="11" borderId="0" xfId="0" applyAlignment="1">
      <alignment/>
    </xf>
    <xf numFmtId="0" fontId="0" fillId="11" borderId="0" xfId="0" applyAlignment="1">
      <alignment horizontal="center"/>
    </xf>
    <xf numFmtId="0" fontId="0" fillId="8" borderId="10" xfId="0" applyAlignment="1">
      <alignment horizontal="center"/>
    </xf>
    <xf numFmtId="0" fontId="4" fillId="0" borderId="0" xfId="0" applyAlignment="1">
      <alignment/>
    </xf>
    <xf numFmtId="0" fontId="4" fillId="12" borderId="0" xfId="0" applyAlignment="1">
      <alignment/>
    </xf>
    <xf numFmtId="0" fontId="0" fillId="11" borderId="0" xfId="0" applyAlignment="1">
      <alignment horizontal="right"/>
    </xf>
    <xf numFmtId="0" fontId="0" fillId="6" borderId="10" xfId="0" applyAlignment="1">
      <alignment/>
    </xf>
    <xf numFmtId="0" fontId="0" fillId="6" borderId="11" xfId="0" applyAlignment="1">
      <alignment/>
    </xf>
    <xf numFmtId="0" fontId="0" fillId="7" borderId="11" xfId="0" applyAlignment="1">
      <alignment/>
    </xf>
    <xf numFmtId="0" fontId="0" fillId="6" borderId="12" xfId="0" applyAlignment="1">
      <alignment/>
    </xf>
    <xf numFmtId="0" fontId="0" fillId="13" borderId="0" xfId="0" applyAlignment="1">
      <alignment/>
    </xf>
    <xf numFmtId="0" fontId="0" fillId="13" borderId="0" xfId="0" applyAlignment="1">
      <alignment horizontal="center"/>
    </xf>
    <xf numFmtId="0" fontId="0" fillId="13" borderId="0" xfId="0" applyAlignment="1">
      <alignment/>
    </xf>
    <xf numFmtId="0" fontId="10" fillId="13" borderId="0" xfId="0" applyAlignment="1">
      <alignment/>
    </xf>
    <xf numFmtId="0" fontId="0" fillId="13" borderId="13" xfId="0" applyAlignment="1">
      <alignment/>
    </xf>
    <xf numFmtId="0" fontId="0" fillId="13" borderId="13" xfId="0" applyAlignment="1">
      <alignment/>
    </xf>
    <xf numFmtId="0" fontId="6" fillId="13" borderId="0" xfId="0" applyAlignment="1">
      <alignment/>
    </xf>
    <xf numFmtId="0" fontId="5" fillId="13" borderId="0" xfId="0" applyAlignment="1">
      <alignment horizontal="center"/>
    </xf>
    <xf numFmtId="0" fontId="7" fillId="0" borderId="0" xfId="0" applyAlignment="1">
      <alignment/>
    </xf>
    <xf numFmtId="0" fontId="14" fillId="0" borderId="0" xfId="0" applyAlignment="1">
      <alignment/>
    </xf>
    <xf numFmtId="0" fontId="10" fillId="13" borderId="13" xfId="0" applyAlignment="1">
      <alignment horizontal="left" vertical="center"/>
    </xf>
    <xf numFmtId="0" fontId="8" fillId="13" borderId="13" xfId="0" applyAlignment="1">
      <alignment horizontal="right"/>
    </xf>
    <xf numFmtId="0" fontId="0" fillId="13" borderId="13" xfId="0" applyAlignment="1">
      <alignment horizontal="center"/>
    </xf>
    <xf numFmtId="0" fontId="0" fillId="6" borderId="0" xfId="0" applyAlignment="1">
      <alignment/>
    </xf>
    <xf numFmtId="0" fontId="11" fillId="6" borderId="0" xfId="0" applyAlignment="1">
      <alignment/>
    </xf>
    <xf numFmtId="0" fontId="10" fillId="6" borderId="0" xfId="0" applyAlignment="1">
      <alignment/>
    </xf>
    <xf numFmtId="0" fontId="7" fillId="13" borderId="0" xfId="0" applyAlignment="1">
      <alignment horizontal="center" vertical="center" textRotation="90"/>
    </xf>
    <xf numFmtId="0" fontId="11" fillId="13" borderId="0" xfId="0" applyAlignment="1">
      <alignment/>
    </xf>
    <xf numFmtId="0" fontId="14" fillId="14" borderId="0" xfId="0" applyAlignment="1">
      <alignment horizontal="center" vertical="center" textRotation="90"/>
    </xf>
    <xf numFmtId="0" fontId="14" fillId="14" borderId="0" xfId="0" applyAlignment="1" quotePrefix="1">
      <alignment horizontal="center" vertical="center" textRotation="90"/>
    </xf>
    <xf numFmtId="0" fontId="11" fillId="0" borderId="0" xfId="0" applyAlignment="1">
      <alignment/>
    </xf>
    <xf numFmtId="0" fontId="10" fillId="0" borderId="0" xfId="0" applyAlignment="1">
      <alignment/>
    </xf>
    <xf numFmtId="0" fontId="7" fillId="0" borderId="0" xfId="0" applyAlignment="1">
      <alignment horizontal="center" vertical="center" textRotation="90"/>
    </xf>
    <xf numFmtId="0" fontId="10" fillId="0" borderId="0" xfId="0" applyAlignment="1">
      <alignment horizontal="left" vertical="center"/>
    </xf>
    <xf numFmtId="0" fontId="8" fillId="0" borderId="0" xfId="0" applyAlignment="1">
      <alignment horizontal="right"/>
    </xf>
    <xf numFmtId="0" fontId="7" fillId="0" borderId="0" xfId="0" applyAlignment="1">
      <alignment horizontal="right" vertical="center" textRotation="90"/>
    </xf>
    <xf numFmtId="0" fontId="5" fillId="13" borderId="0" xfId="0" applyAlignment="1">
      <alignment/>
    </xf>
    <xf numFmtId="0" fontId="15" fillId="13" borderId="0" xfId="0" applyAlignment="1">
      <alignment/>
    </xf>
    <xf numFmtId="0" fontId="5" fillId="0" borderId="0" xfId="0" applyAlignment="1">
      <alignment/>
    </xf>
    <xf numFmtId="0" fontId="8" fillId="0" borderId="0" xfId="0" applyAlignment="1">
      <alignment/>
    </xf>
    <xf numFmtId="0" fontId="7" fillId="13" borderId="0" xfId="0" applyAlignment="1">
      <alignment/>
    </xf>
    <xf numFmtId="0" fontId="0" fillId="13" borderId="14" xfId="0" applyAlignment="1">
      <alignment/>
    </xf>
    <xf numFmtId="0" fontId="9" fillId="13" borderId="0" xfId="0" applyAlignment="1">
      <alignment horizontal="right"/>
    </xf>
    <xf numFmtId="0" fontId="9" fillId="13" borderId="13" xfId="0" applyAlignment="1">
      <alignment/>
    </xf>
    <xf numFmtId="0" fontId="9" fillId="13" borderId="15" xfId="0" applyAlignment="1">
      <alignment horizontal="center"/>
    </xf>
    <xf numFmtId="0" fontId="9" fillId="13" borderId="13" xfId="0" applyAlignment="1">
      <alignment horizontal="center"/>
    </xf>
    <xf numFmtId="0" fontId="9" fillId="13" borderId="16" xfId="0" applyAlignment="1">
      <alignment horizontal="center"/>
    </xf>
    <xf numFmtId="0" fontId="9" fillId="13" borderId="17" xfId="0" applyAlignment="1">
      <alignment horizontal="center"/>
    </xf>
    <xf numFmtId="0" fontId="9" fillId="13" borderId="13" xfId="0" applyAlignment="1">
      <alignment horizontal="right" wrapText="1"/>
    </xf>
    <xf numFmtId="0" fontId="6" fillId="13" borderId="18" xfId="0" applyAlignment="1">
      <alignment horizontal="center"/>
    </xf>
    <xf numFmtId="0" fontId="6" fillId="13" borderId="0" xfId="0" applyAlignment="1">
      <alignment horizontal="center"/>
    </xf>
    <xf numFmtId="0" fontId="6" fillId="13" borderId="19" xfId="0" applyAlignment="1">
      <alignment horizontal="center"/>
    </xf>
    <xf numFmtId="0" fontId="6" fillId="13" borderId="14" xfId="0" applyAlignment="1">
      <alignment horizontal="center"/>
    </xf>
    <xf numFmtId="0" fontId="6" fillId="13" borderId="20" xfId="0" applyAlignment="1">
      <alignment/>
    </xf>
    <xf numFmtId="0" fontId="6" fillId="13" borderId="21" xfId="0" applyAlignment="1">
      <alignment horizontal="center"/>
    </xf>
    <xf numFmtId="0" fontId="6" fillId="13" borderId="20" xfId="0" applyAlignment="1">
      <alignment horizontal="center"/>
    </xf>
    <xf numFmtId="0" fontId="6" fillId="13" borderId="22" xfId="0" applyAlignment="1">
      <alignment horizontal="center"/>
    </xf>
    <xf numFmtId="0" fontId="6" fillId="13" borderId="23" xfId="0" applyAlignment="1">
      <alignment horizontal="center"/>
    </xf>
    <xf numFmtId="0" fontId="9" fillId="13" borderId="0" xfId="0" applyAlignment="1">
      <alignment/>
    </xf>
    <xf numFmtId="0" fontId="9" fillId="13" borderId="18" xfId="0" applyAlignment="1">
      <alignment horizontal="center"/>
    </xf>
    <xf numFmtId="0" fontId="9" fillId="13" borderId="0" xfId="0" applyAlignment="1">
      <alignment horizontal="center"/>
    </xf>
    <xf numFmtId="0" fontId="9" fillId="13" borderId="19" xfId="0" applyAlignment="1">
      <alignment horizontal="center"/>
    </xf>
    <xf numFmtId="0" fontId="9" fillId="13" borderId="14" xfId="0" applyAlignment="1">
      <alignment horizontal="center"/>
    </xf>
    <xf numFmtId="0" fontId="0" fillId="13" borderId="0" xfId="0" applyAlignment="1">
      <alignment horizontal="right"/>
    </xf>
    <xf numFmtId="0" fontId="15" fillId="13" borderId="0" xfId="0" applyAlignment="1">
      <alignment horizontal="center"/>
    </xf>
    <xf numFmtId="0" fontId="7" fillId="14" borderId="0" xfId="0" applyAlignment="1">
      <alignment horizontal="center" vertical="center" textRotation="90"/>
    </xf>
    <xf numFmtId="0" fontId="7" fillId="14" borderId="0" xfId="0" applyAlignment="1" quotePrefix="1">
      <alignment horizontal="center" vertical="center" textRotation="90"/>
    </xf>
    <xf numFmtId="0" fontId="13" fillId="14" borderId="0" xfId="0" applyAlignment="1">
      <alignment horizontal="center" vertical="center" textRotation="90"/>
    </xf>
    <xf numFmtId="0" fontId="13" fillId="14" borderId="0" xfId="0" applyAlignment="1" quotePrefix="1">
      <alignment horizontal="center" vertical="center" textRotation="90"/>
    </xf>
    <xf numFmtId="0" fontId="12" fillId="14" borderId="0" xfId="0" applyAlignment="1">
      <alignment horizontal="center" vertical="center" textRotation="90"/>
    </xf>
    <xf numFmtId="0" fontId="12" fillId="14" borderId="0" xfId="0" applyAlignment="1" quotePrefix="1">
      <alignment horizontal="center" vertical="center" textRotation="90"/>
    </xf>
    <xf numFmtId="0" fontId="5" fillId="0" borderId="0" xfId="0" applyAlignment="1">
      <alignment horizontal="center"/>
    </xf>
    <xf numFmtId="0" fontId="0" fillId="13" borderId="18" xfId="0" applyAlignment="1">
      <alignment horizontal="center"/>
    </xf>
    <xf numFmtId="0" fontId="0" fillId="13" borderId="19" xfId="0" applyAlignment="1">
      <alignment horizontal="center"/>
    </xf>
    <xf numFmtId="0" fontId="12" fillId="0" borderId="0" xfId="0" applyAlignment="1">
      <alignment horizontal="center"/>
    </xf>
    <xf numFmtId="0" fontId="12" fillId="0" borderId="0" xfId="0" applyAlignment="1">
      <alignment horizontal="left"/>
    </xf>
    <xf numFmtId="0" fontId="17" fillId="0" borderId="0" xfId="0" applyAlignment="1">
      <alignment horizontal="right"/>
    </xf>
    <xf numFmtId="0" fontId="17" fillId="0" borderId="0" xfId="0" applyAlignment="1" quotePrefix="1">
      <alignment horizontal="right"/>
    </xf>
    <xf numFmtId="0" fontId="17" fillId="0" borderId="0" xfId="0" applyAlignment="1">
      <alignment/>
    </xf>
    <xf numFmtId="0" fontId="17" fillId="0" borderId="0" xfId="0" applyAlignment="1">
      <alignment horizontal="center"/>
    </xf>
    <xf numFmtId="0" fontId="17" fillId="0" borderId="0" xfId="0" applyAlignment="1">
      <alignment/>
    </xf>
    <xf numFmtId="0" fontId="17" fillId="0" borderId="0" xfId="0" applyAlignment="1">
      <alignment horizontal="center"/>
    </xf>
    <xf numFmtId="0" fontId="18" fillId="14" borderId="0" xfId="0" applyAlignment="1">
      <alignment horizontal="center" vertical="center" textRotation="90"/>
    </xf>
    <xf numFmtId="0" fontId="18" fillId="14" borderId="0" xfId="0" applyAlignment="1" quotePrefix="1">
      <alignment horizontal="center" vertical="center" textRotation="90"/>
    </xf>
    <xf numFmtId="0" fontId="19" fillId="14" borderId="0" xfId="0" applyAlignment="1">
      <alignment horizontal="center" vertical="center" textRotation="90"/>
    </xf>
    <xf numFmtId="0" fontId="19" fillId="14" borderId="0" xfId="0" applyAlignment="1" quotePrefix="1">
      <alignment horizontal="center" vertical="center" textRotation="90"/>
    </xf>
    <xf numFmtId="0" fontId="20" fillId="13" borderId="13" xfId="0" applyAlignment="1">
      <alignment horizontal="left" vertical="center"/>
    </xf>
    <xf numFmtId="0" fontId="17" fillId="13" borderId="13" xfId="0" applyAlignment="1">
      <alignment/>
    </xf>
    <xf numFmtId="0" fontId="2" fillId="13" borderId="13" xfId="0" applyAlignment="1">
      <alignment/>
    </xf>
    <xf numFmtId="0" fontId="21" fillId="13" borderId="13" xfId="0" applyAlignment="1">
      <alignment/>
    </xf>
    <xf numFmtId="0" fontId="22" fillId="13" borderId="0" xfId="0" applyAlignment="1">
      <alignment/>
    </xf>
    <xf numFmtId="0" fontId="22" fillId="13" borderId="18" xfId="0" applyAlignment="1">
      <alignment horizontal="center"/>
    </xf>
    <xf numFmtId="0" fontId="22" fillId="13" borderId="0" xfId="0" applyAlignment="1">
      <alignment horizontal="center"/>
    </xf>
    <xf numFmtId="0" fontId="22" fillId="13" borderId="19" xfId="0" applyAlignment="1">
      <alignment horizontal="center"/>
    </xf>
    <xf numFmtId="0" fontId="22" fillId="13" borderId="14" xfId="0" applyAlignment="1">
      <alignment horizontal="center"/>
    </xf>
  </cellXfs>
  <cellStyles count="1">
    <cellStyle name="Normal" xfId="0"/>
  </cellStyles>
  <dxfs count="1">
    <dxf>
      <fill>
        <patternFill patternType="solid">
          <fgColor rgb="FF0000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292929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45454"/>
      <rgbColor rgb="00EBEBEB"/>
      <rgbColor rgb="0092D050"/>
      <rgbColor rgb="00A8D08C"/>
      <rgbColor rgb="00D9E1F2"/>
      <rgbColor rgb="00F2F2F2"/>
      <rgbColor rgb="00DDEBF7"/>
      <rgbColor rgb="009BC2E6"/>
      <rgbColor rgb="00D0CECE"/>
      <rgbColor rgb="00D8D8D8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K189"/>
  <sheetViews>
    <sheetView workbookViewId="0" topLeftCell="A55">
      <selection activeCell="M61" sqref="M61"/>
    </sheetView>
  </sheetViews>
  <sheetFormatPr defaultColWidth="10.7109375" defaultRowHeight="15"/>
  <cols>
    <col min="1" max="1" width="6.28125" style="36" bestFit="1" customWidth="1"/>
    <col min="2" max="2" width="41.140625" style="36" bestFit="1" customWidth="1"/>
    <col min="3" max="3" width="7.28125" style="36" bestFit="1" customWidth="1"/>
    <col min="4" max="4" width="35.7109375" style="36" bestFit="1" customWidth="1"/>
    <col min="5" max="5" width="9.00390625" style="36" bestFit="1" customWidth="1"/>
    <col min="6" max="6" width="10.8515625" style="36" bestFit="1" customWidth="1"/>
    <col min="7" max="9" width="11.421875" style="36" bestFit="1" customWidth="1"/>
    <col min="10" max="10" width="26.7109375" style="55" bestFit="1" customWidth="1"/>
    <col min="11" max="11" width="11.421875" style="55" bestFit="1" customWidth="1"/>
    <col min="12" max="12" width="16.28125" style="36" bestFit="1" customWidth="1"/>
    <col min="13" max="256" width="11.421875" style="36" bestFit="1" customWidth="1"/>
  </cols>
  <sheetData>
    <row r="4" spans="2:9" ht="15">
      <c r="B4" s="7"/>
      <c r="C4" s="39"/>
      <c r="D4" s="7"/>
      <c r="E4" s="7"/>
      <c r="F4" s="7"/>
      <c r="G4" s="8"/>
      <c r="H4" s="8"/>
      <c r="I4" s="8"/>
    </row>
    <row r="5" spans="2:9" ht="15.75">
      <c r="B5" s="7" t="s">
        <v>0</v>
      </c>
      <c r="C5" s="39" t="s">
        <v>1</v>
      </c>
      <c r="D5" s="7" t="s">
        <v>2</v>
      </c>
      <c r="E5" s="7" t="s">
        <v>3</v>
      </c>
      <c r="F5" s="7" t="s">
        <v>4</v>
      </c>
      <c r="G5" s="8" t="s">
        <v>5</v>
      </c>
      <c r="H5" s="8" t="s">
        <v>6</v>
      </c>
      <c r="I5" s="8" t="s">
        <v>7</v>
      </c>
    </row>
    <row r="6" spans="2:11" ht="15.75">
      <c r="B6" s="9" t="s">
        <v>8</v>
      </c>
      <c r="C6" s="40">
        <v>1</v>
      </c>
      <c r="D6" s="10" t="s">
        <v>9</v>
      </c>
      <c r="E6" s="10" t="s">
        <v>10</v>
      </c>
      <c r="F6" s="10" t="s">
        <v>11</v>
      </c>
      <c r="G6" s="11">
        <v>55</v>
      </c>
      <c r="H6" s="11">
        <v>73</v>
      </c>
      <c r="I6" s="12">
        <v>118</v>
      </c>
      <c r="J6" s="55" t="str">
        <f>B6</f>
        <v>Lehentaler Heimatverein Schützen 1</v>
      </c>
      <c r="K6" s="55">
        <v>1448</v>
      </c>
    </row>
    <row r="7" spans="2:11" ht="15.75">
      <c r="B7" s="14" t="s">
        <v>8</v>
      </c>
      <c r="C7" s="41">
        <v>2</v>
      </c>
      <c r="D7" s="15" t="s">
        <v>12</v>
      </c>
      <c r="E7" s="15" t="s">
        <v>10</v>
      </c>
      <c r="F7" s="15" t="s">
        <v>11</v>
      </c>
      <c r="G7" s="16">
        <v>42</v>
      </c>
      <c r="H7" s="16">
        <v>1084</v>
      </c>
      <c r="I7" s="17">
        <v>1142</v>
      </c>
      <c r="J7" s="55" t="str">
        <f>B7</f>
        <v>Lehentaler Heimatverein Schützen 1</v>
      </c>
      <c r="K7" s="55">
        <v>1855</v>
      </c>
    </row>
    <row r="8" spans="2:11" ht="15.75">
      <c r="B8" s="18" t="s">
        <v>8</v>
      </c>
      <c r="C8" s="42">
        <v>3</v>
      </c>
      <c r="D8" s="19" t="s">
        <v>13</v>
      </c>
      <c r="E8" s="19" t="s">
        <v>10</v>
      </c>
      <c r="F8" s="19" t="s">
        <v>11</v>
      </c>
      <c r="G8" s="20">
        <v>67</v>
      </c>
      <c r="H8" s="20">
        <v>350</v>
      </c>
      <c r="I8" s="21">
        <v>383</v>
      </c>
      <c r="J8" s="55" t="str">
        <f>B8</f>
        <v>Lehentaler Heimatverein Schützen 1</v>
      </c>
      <c r="K8" s="55">
        <v>1855</v>
      </c>
    </row>
    <row r="9" spans="2:11" ht="15.75">
      <c r="B9" s="22" t="s">
        <v>14</v>
      </c>
      <c r="C9" s="43">
        <v>4</v>
      </c>
      <c r="D9" s="23" t="s">
        <v>15</v>
      </c>
      <c r="E9" s="23" t="s">
        <v>16</v>
      </c>
      <c r="F9" s="23" t="s">
        <v>11</v>
      </c>
      <c r="G9" s="24">
        <v>4</v>
      </c>
      <c r="H9" s="24">
        <v>2031</v>
      </c>
      <c r="I9" s="25">
        <v>2127</v>
      </c>
      <c r="J9" s="55" t="str">
        <f>B9</f>
        <v>Lehentaler Heimatverein Damen 1</v>
      </c>
      <c r="K9" s="55">
        <v>3334</v>
      </c>
    </row>
    <row r="10" spans="2:11" ht="15.75">
      <c r="B10" s="27" t="s">
        <v>14</v>
      </c>
      <c r="C10" s="44">
        <v>5</v>
      </c>
      <c r="D10" s="28" t="s">
        <v>17</v>
      </c>
      <c r="E10" s="28" t="s">
        <v>16</v>
      </c>
      <c r="F10" s="28" t="s">
        <v>11</v>
      </c>
      <c r="G10" s="29">
        <v>55</v>
      </c>
      <c r="H10" s="29">
        <v>403</v>
      </c>
      <c r="I10" s="30">
        <v>448</v>
      </c>
      <c r="J10" s="55" t="str">
        <f>B10</f>
        <v>Lehentaler Heimatverein Damen 1</v>
      </c>
      <c r="K10" s="55">
        <v>2278</v>
      </c>
    </row>
    <row r="11" spans="2:11" ht="15.75">
      <c r="B11" s="31" t="s">
        <v>14</v>
      </c>
      <c r="C11" s="45">
        <v>6</v>
      </c>
      <c r="D11" s="32" t="s">
        <v>18</v>
      </c>
      <c r="E11" s="32" t="s">
        <v>19</v>
      </c>
      <c r="F11" s="32" t="s">
        <v>11</v>
      </c>
      <c r="G11" s="33">
        <v>26</v>
      </c>
      <c r="H11" s="33">
        <v>851</v>
      </c>
      <c r="I11" s="34">
        <v>925</v>
      </c>
      <c r="J11" s="55" t="str">
        <f>B11</f>
        <v>Lehentaler Heimatverein Damen 1</v>
      </c>
      <c r="K11" s="55">
        <v>3334</v>
      </c>
    </row>
    <row r="12" spans="2:11" ht="15.75">
      <c r="B12" s="9" t="s">
        <v>20</v>
      </c>
      <c r="C12" s="40">
        <v>7</v>
      </c>
      <c r="D12" s="10" t="s">
        <v>21</v>
      </c>
      <c r="E12" s="10" t="s">
        <v>19</v>
      </c>
      <c r="F12" s="10" t="s">
        <v>11</v>
      </c>
      <c r="G12" s="11">
        <v>51</v>
      </c>
      <c r="H12" s="11">
        <v>397</v>
      </c>
      <c r="I12" s="12">
        <v>446</v>
      </c>
      <c r="J12" s="55" t="str">
        <f>B12</f>
        <v>Freie Wähler Etzelwang Schützen 1</v>
      </c>
      <c r="K12" s="55">
        <v>1463</v>
      </c>
    </row>
    <row r="13" spans="2:11" ht="15.75">
      <c r="B13" s="14" t="s">
        <v>20</v>
      </c>
      <c r="C13" s="41">
        <v>8</v>
      </c>
      <c r="D13" s="15" t="s">
        <v>22</v>
      </c>
      <c r="E13" s="15" t="s">
        <v>19</v>
      </c>
      <c r="F13" s="15" t="s">
        <v>11</v>
      </c>
      <c r="G13" s="16">
        <v>39</v>
      </c>
      <c r="H13" s="16">
        <v>409</v>
      </c>
      <c r="I13" s="17">
        <v>470</v>
      </c>
      <c r="J13" s="55" t="str">
        <f>B13</f>
        <v>Freie Wähler Etzelwang Schützen 1</v>
      </c>
      <c r="K13" s="55">
        <v>1463</v>
      </c>
    </row>
    <row r="14" spans="2:11" ht="15.75">
      <c r="B14" s="18" t="s">
        <v>20</v>
      </c>
      <c r="C14" s="42">
        <v>9</v>
      </c>
      <c r="D14" s="19" t="s">
        <v>23</v>
      </c>
      <c r="E14" s="19" t="s">
        <v>10</v>
      </c>
      <c r="F14" s="19" t="s">
        <v>11</v>
      </c>
      <c r="G14" s="20">
        <v>62</v>
      </c>
      <c r="H14" s="20">
        <v>509</v>
      </c>
      <c r="I14" s="21">
        <v>547</v>
      </c>
      <c r="J14" s="55" t="str">
        <f>B14</f>
        <v>Freie Wähler Etzelwang Schützen 1</v>
      </c>
      <c r="K14" s="55">
        <v>1463</v>
      </c>
    </row>
    <row r="15" spans="2:11" ht="15.75">
      <c r="B15" s="22" t="s">
        <v>24</v>
      </c>
      <c r="C15" s="43">
        <v>10</v>
      </c>
      <c r="D15" s="23" t="s">
        <v>25</v>
      </c>
      <c r="E15" s="23" t="s">
        <v>10</v>
      </c>
      <c r="F15" s="23" t="s">
        <v>11</v>
      </c>
      <c r="G15" s="24">
        <v>51</v>
      </c>
      <c r="H15" s="24">
        <v>364</v>
      </c>
      <c r="I15" s="25">
        <v>413</v>
      </c>
      <c r="J15" s="55" t="str">
        <f>B15</f>
        <v>Freie Wähler Etzelwang Schützen 2</v>
      </c>
      <c r="K15" s="55">
        <v>1047</v>
      </c>
    </row>
    <row r="16" spans="2:11" ht="15.75">
      <c r="B16" s="27" t="s">
        <v>24</v>
      </c>
      <c r="C16" s="44">
        <v>11</v>
      </c>
      <c r="D16" s="28" t="s">
        <v>26</v>
      </c>
      <c r="E16" s="28" t="s">
        <v>19</v>
      </c>
      <c r="F16" s="28" t="s">
        <v>11</v>
      </c>
      <c r="G16" s="29">
        <v>41</v>
      </c>
      <c r="H16" s="29">
        <v>255</v>
      </c>
      <c r="I16" s="30">
        <v>314</v>
      </c>
      <c r="J16" s="55" t="str">
        <f>B16</f>
        <v>Freie Wähler Etzelwang Schützen 2</v>
      </c>
      <c r="K16" s="55">
        <v>1047</v>
      </c>
    </row>
    <row r="17" spans="2:11" ht="15.75">
      <c r="B17" s="31" t="s">
        <v>24</v>
      </c>
      <c r="C17" s="45">
        <v>12</v>
      </c>
      <c r="D17" s="32" t="s">
        <v>27</v>
      </c>
      <c r="E17" s="32" t="s">
        <v>10</v>
      </c>
      <c r="F17" s="32" t="s">
        <v>11</v>
      </c>
      <c r="G17" s="33">
        <v>62</v>
      </c>
      <c r="H17" s="33">
        <v>282</v>
      </c>
      <c r="I17" s="34">
        <v>320</v>
      </c>
      <c r="J17" s="55" t="str">
        <f>B17</f>
        <v>Freie Wähler Etzelwang Schützen 2</v>
      </c>
      <c r="K17" s="55">
        <v>1047</v>
      </c>
    </row>
    <row r="18" spans="2:11" ht="15.75">
      <c r="B18" s="9" t="s">
        <v>28</v>
      </c>
      <c r="C18" s="40">
        <v>13</v>
      </c>
      <c r="D18" s="10" t="s">
        <v>29</v>
      </c>
      <c r="E18" s="10" t="s">
        <v>16</v>
      </c>
      <c r="F18" s="10" t="s">
        <v>11</v>
      </c>
      <c r="G18" s="11">
        <v>42</v>
      </c>
      <c r="H18" s="11">
        <v>134</v>
      </c>
      <c r="I18" s="12">
        <v>192</v>
      </c>
      <c r="J18" s="55" t="str">
        <f>B18</f>
        <v>FF Etzelwang Jugend 1</v>
      </c>
      <c r="K18" s="55">
        <v>1645</v>
      </c>
    </row>
    <row r="19" spans="2:11" ht="15.75">
      <c r="B19" s="14" t="s">
        <v>28</v>
      </c>
      <c r="C19" s="41">
        <v>14</v>
      </c>
      <c r="D19" s="15" t="s">
        <v>30</v>
      </c>
      <c r="E19" s="15" t="s">
        <v>16</v>
      </c>
      <c r="F19" s="15" t="s">
        <v>11</v>
      </c>
      <c r="G19" s="16">
        <v>32</v>
      </c>
      <c r="H19" s="16">
        <v>323</v>
      </c>
      <c r="I19" s="17">
        <v>391</v>
      </c>
      <c r="J19" s="55" t="str">
        <f>B19</f>
        <v>FF Etzelwang Jugend 1</v>
      </c>
      <c r="K19" s="55">
        <v>1645</v>
      </c>
    </row>
    <row r="20" spans="2:11" ht="15.75">
      <c r="B20" s="58" t="s">
        <v>28</v>
      </c>
      <c r="C20" s="46">
        <v>15</v>
      </c>
      <c r="D20" s="59" t="s">
        <v>31</v>
      </c>
      <c r="E20" s="59" t="s">
        <v>16</v>
      </c>
      <c r="F20" s="59" t="s">
        <v>11</v>
      </c>
      <c r="G20" s="60">
        <v>31</v>
      </c>
      <c r="H20" s="60">
        <v>993</v>
      </c>
      <c r="I20" s="61">
        <v>1062</v>
      </c>
      <c r="J20" s="55" t="str">
        <f>B20</f>
        <v>FF Etzelwang Jugend 1</v>
      </c>
      <c r="K20" s="55">
        <v>1645</v>
      </c>
    </row>
    <row r="21" spans="2:11" ht="15.75">
      <c r="B21" s="31" t="s">
        <v>32</v>
      </c>
      <c r="C21" s="45">
        <v>16</v>
      </c>
      <c r="D21" s="32" t="s">
        <v>33</v>
      </c>
      <c r="E21" s="32" t="s">
        <v>16</v>
      </c>
      <c r="F21" s="32" t="s">
        <v>11</v>
      </c>
      <c r="G21" s="33">
        <v>52</v>
      </c>
      <c r="H21" s="33">
        <v>509</v>
      </c>
      <c r="I21" s="34">
        <v>557</v>
      </c>
      <c r="J21" s="55" t="str">
        <f>B21</f>
        <v>FF Etzelwang Jugend 2</v>
      </c>
      <c r="K21" s="55">
        <v>1930</v>
      </c>
    </row>
    <row r="22" spans="2:11" ht="15.75">
      <c r="B22" s="22" t="s">
        <v>32</v>
      </c>
      <c r="C22" s="43">
        <v>17</v>
      </c>
      <c r="D22" s="23" t="s">
        <v>34</v>
      </c>
      <c r="E22" s="23" t="s">
        <v>16</v>
      </c>
      <c r="F22" s="23" t="s">
        <v>11</v>
      </c>
      <c r="G22" s="24">
        <v>40</v>
      </c>
      <c r="H22" s="24">
        <v>532</v>
      </c>
      <c r="I22" s="25">
        <v>592</v>
      </c>
      <c r="J22" s="55" t="str">
        <f>B22</f>
        <v>FF Etzelwang Jugend 2</v>
      </c>
      <c r="K22" s="55">
        <v>1930</v>
      </c>
    </row>
    <row r="23" spans="2:11" ht="15.75">
      <c r="B23" s="27" t="s">
        <v>32</v>
      </c>
      <c r="C23" s="44">
        <v>18</v>
      </c>
      <c r="D23" s="28" t="s">
        <v>35</v>
      </c>
      <c r="E23" s="28" t="s">
        <v>16</v>
      </c>
      <c r="F23" s="28" t="s">
        <v>11</v>
      </c>
      <c r="G23" s="29">
        <v>28</v>
      </c>
      <c r="H23" s="29">
        <v>709</v>
      </c>
      <c r="I23" s="30">
        <v>781</v>
      </c>
      <c r="J23" s="55" t="str">
        <f>B23</f>
        <v>FF Etzelwang Jugend 2</v>
      </c>
      <c r="K23" s="55">
        <v>1930</v>
      </c>
    </row>
    <row r="24" spans="2:11" ht="15.75">
      <c r="B24" s="18" t="s">
        <v>36</v>
      </c>
      <c r="C24" s="42">
        <v>19</v>
      </c>
      <c r="D24" s="19" t="s">
        <v>37</v>
      </c>
      <c r="E24" s="19" t="s">
        <v>10</v>
      </c>
      <c r="F24" s="19" t="s">
        <v>11</v>
      </c>
      <c r="G24" s="20">
        <v>54</v>
      </c>
      <c r="H24" s="20">
        <v>237</v>
      </c>
      <c r="I24" s="21">
        <v>283</v>
      </c>
      <c r="J24" s="55" t="str">
        <f>B24</f>
        <v>FF Etzelwang Schützen 1</v>
      </c>
      <c r="K24" s="55">
        <v>1227</v>
      </c>
    </row>
    <row r="25" spans="2:11" ht="15.75">
      <c r="B25" s="9" t="s">
        <v>36</v>
      </c>
      <c r="C25" s="40">
        <v>20</v>
      </c>
      <c r="D25" s="10" t="s">
        <v>38</v>
      </c>
      <c r="E25" s="10" t="s">
        <v>10</v>
      </c>
      <c r="F25" s="10" t="s">
        <v>11</v>
      </c>
      <c r="G25" s="11">
        <v>45</v>
      </c>
      <c r="H25" s="11">
        <v>619</v>
      </c>
      <c r="I25" s="12">
        <v>674</v>
      </c>
      <c r="J25" s="55" t="str">
        <f>B25</f>
        <v>FF Etzelwang Schützen 1</v>
      </c>
      <c r="K25" s="55">
        <v>1227</v>
      </c>
    </row>
    <row r="26" spans="2:11" ht="15.75">
      <c r="B26" s="14" t="s">
        <v>36</v>
      </c>
      <c r="C26" s="41">
        <v>21</v>
      </c>
      <c r="D26" s="15" t="s">
        <v>39</v>
      </c>
      <c r="E26" s="15" t="s">
        <v>10</v>
      </c>
      <c r="F26" s="15" t="s">
        <v>11</v>
      </c>
      <c r="G26" s="16">
        <v>62</v>
      </c>
      <c r="H26" s="16">
        <v>232</v>
      </c>
      <c r="I26" s="17">
        <v>270</v>
      </c>
      <c r="J26" s="55" t="str">
        <f>B26</f>
        <v>FF Etzelwang Schützen 1</v>
      </c>
      <c r="K26" s="55">
        <v>1227</v>
      </c>
    </row>
    <row r="27" spans="2:11" ht="15.75">
      <c r="B27" s="31" t="s">
        <v>40</v>
      </c>
      <c r="C27" s="45">
        <v>22</v>
      </c>
      <c r="D27" s="32" t="s">
        <v>41</v>
      </c>
      <c r="E27" s="32" t="s">
        <v>16</v>
      </c>
      <c r="F27" s="32" t="s">
        <v>11</v>
      </c>
      <c r="G27" s="33">
        <v>29</v>
      </c>
      <c r="H27" s="33">
        <v>507</v>
      </c>
      <c r="I27" s="34">
        <v>578</v>
      </c>
      <c r="J27" s="55" t="str">
        <f>B27</f>
        <v>FF Etzelwang Jugend 3</v>
      </c>
      <c r="K27" s="55">
        <v>578</v>
      </c>
    </row>
    <row r="28" spans="2:11" ht="15.75">
      <c r="B28" s="22" t="s">
        <v>42</v>
      </c>
      <c r="C28" s="43">
        <v>23</v>
      </c>
      <c r="D28" s="23" t="s">
        <v>43</v>
      </c>
      <c r="E28" s="23" t="s">
        <v>16</v>
      </c>
      <c r="F28" s="23" t="s">
        <v>11</v>
      </c>
      <c r="G28" s="24">
        <v>34</v>
      </c>
      <c r="H28" s="24">
        <v>820</v>
      </c>
      <c r="I28" s="25">
        <v>886</v>
      </c>
      <c r="J28" s="56" t="str">
        <f>B28</f>
        <v>FF Etzelwang Schützen 2</v>
      </c>
      <c r="K28" s="55">
        <v>1999</v>
      </c>
    </row>
    <row r="29" spans="2:10" ht="15.75">
      <c r="B29" s="31" t="s">
        <v>40</v>
      </c>
      <c r="C29" s="45">
        <v>24</v>
      </c>
      <c r="D29" s="32" t="s">
        <v>44</v>
      </c>
      <c r="E29" s="32" t="s">
        <v>16</v>
      </c>
      <c r="F29" s="32" t="s">
        <v>11</v>
      </c>
      <c r="G29" s="33"/>
      <c r="H29" s="33"/>
      <c r="I29" s="35" t="s">
        <v>45</v>
      </c>
      <c r="J29" s="56" t="str">
        <f>B29</f>
        <v>FF Etzelwang Jugend 3</v>
      </c>
    </row>
    <row r="30" spans="2:11" ht="15.75">
      <c r="B30" s="9" t="s">
        <v>46</v>
      </c>
      <c r="C30" s="40">
        <v>25</v>
      </c>
      <c r="D30" s="10" t="s">
        <v>47</v>
      </c>
      <c r="E30" s="10" t="s">
        <v>19</v>
      </c>
      <c r="F30" s="10" t="s">
        <v>11</v>
      </c>
      <c r="G30" s="11">
        <v>52</v>
      </c>
      <c r="H30" s="11">
        <v>200</v>
      </c>
      <c r="I30" s="12">
        <v>248</v>
      </c>
      <c r="J30" s="55" t="str">
        <f>B30</f>
        <v>FF Etzelwang Damen 1</v>
      </c>
      <c r="K30" s="55">
        <v>1389</v>
      </c>
    </row>
    <row r="31" spans="2:11" ht="15.75">
      <c r="B31" s="14" t="s">
        <v>46</v>
      </c>
      <c r="C31" s="41">
        <v>26</v>
      </c>
      <c r="D31" s="15" t="s">
        <v>48</v>
      </c>
      <c r="E31" s="15" t="s">
        <v>19</v>
      </c>
      <c r="F31" s="15" t="s">
        <v>11</v>
      </c>
      <c r="G31" s="16">
        <v>31</v>
      </c>
      <c r="H31" s="16">
        <v>563</v>
      </c>
      <c r="I31" s="17">
        <v>632</v>
      </c>
      <c r="J31" s="55" t="str">
        <f>B31</f>
        <v>FF Etzelwang Damen 1</v>
      </c>
      <c r="K31" s="55">
        <v>1389</v>
      </c>
    </row>
    <row r="32" spans="2:11" ht="15.75">
      <c r="B32" s="18" t="s">
        <v>46</v>
      </c>
      <c r="C32" s="42">
        <v>27</v>
      </c>
      <c r="D32" s="19" t="s">
        <v>49</v>
      </c>
      <c r="E32" s="19" t="s">
        <v>19</v>
      </c>
      <c r="F32" s="19" t="s">
        <v>11</v>
      </c>
      <c r="G32" s="20">
        <v>58</v>
      </c>
      <c r="H32" s="20">
        <v>467</v>
      </c>
      <c r="I32" s="21">
        <v>509</v>
      </c>
      <c r="J32" s="55" t="str">
        <f>B32</f>
        <v>FF Etzelwang Damen 1</v>
      </c>
      <c r="K32" s="55">
        <v>1389</v>
      </c>
    </row>
    <row r="33" spans="2:11" ht="15.75">
      <c r="B33" s="22" t="s">
        <v>42</v>
      </c>
      <c r="C33" s="43">
        <v>28</v>
      </c>
      <c r="D33" s="23" t="s">
        <v>50</v>
      </c>
      <c r="E33" s="23" t="s">
        <v>10</v>
      </c>
      <c r="F33" s="23" t="s">
        <v>11</v>
      </c>
      <c r="G33" s="24">
        <v>47</v>
      </c>
      <c r="H33" s="24">
        <v>291</v>
      </c>
      <c r="I33" s="25">
        <v>344</v>
      </c>
      <c r="J33" s="55" t="str">
        <f>B33</f>
        <v>FF Etzelwang Schützen 2</v>
      </c>
      <c r="K33" s="55">
        <v>1999</v>
      </c>
    </row>
    <row r="34" spans="2:11" ht="15.75">
      <c r="B34" s="27" t="s">
        <v>42</v>
      </c>
      <c r="C34" s="44">
        <v>30</v>
      </c>
      <c r="D34" s="28" t="s">
        <v>51</v>
      </c>
      <c r="E34" s="28" t="s">
        <v>10</v>
      </c>
      <c r="F34" s="28" t="s">
        <v>11</v>
      </c>
      <c r="G34" s="29">
        <v>45</v>
      </c>
      <c r="H34" s="29">
        <v>714</v>
      </c>
      <c r="I34" s="30">
        <v>769</v>
      </c>
      <c r="J34" s="55" t="str">
        <f>B34</f>
        <v>FF Etzelwang Schützen 2</v>
      </c>
      <c r="K34" s="55">
        <v>1999</v>
      </c>
    </row>
    <row r="35" spans="2:11" ht="15.75">
      <c r="B35" s="18" t="s">
        <v>52</v>
      </c>
      <c r="C35" s="42">
        <v>31</v>
      </c>
      <c r="D35" s="19" t="s">
        <v>53</v>
      </c>
      <c r="E35" s="19" t="s">
        <v>19</v>
      </c>
      <c r="F35" s="19" t="s">
        <v>11</v>
      </c>
      <c r="G35" s="20">
        <v>76</v>
      </c>
      <c r="H35" s="20">
        <v>38</v>
      </c>
      <c r="I35" s="21">
        <v>62</v>
      </c>
      <c r="J35" s="55" t="str">
        <f>B35</f>
        <v>FF Etzelwang Damen 2</v>
      </c>
      <c r="K35" s="55">
        <v>1467</v>
      </c>
    </row>
    <row r="36" spans="2:11" ht="15.75">
      <c r="B36" s="9" t="s">
        <v>52</v>
      </c>
      <c r="C36" s="40">
        <v>32</v>
      </c>
      <c r="D36" s="10" t="s">
        <v>54</v>
      </c>
      <c r="E36" s="10" t="s">
        <v>19</v>
      </c>
      <c r="F36" s="10" t="s">
        <v>11</v>
      </c>
      <c r="G36" s="11">
        <v>44</v>
      </c>
      <c r="H36" s="11">
        <v>484</v>
      </c>
      <c r="I36" s="12">
        <v>540</v>
      </c>
      <c r="J36" s="55" t="str">
        <f>B36</f>
        <v>FF Etzelwang Damen 2</v>
      </c>
      <c r="K36" s="55">
        <v>1467</v>
      </c>
    </row>
    <row r="37" spans="2:11" ht="15.75">
      <c r="B37" s="14" t="s">
        <v>52</v>
      </c>
      <c r="C37" s="41">
        <v>33</v>
      </c>
      <c r="D37" s="15" t="s">
        <v>55</v>
      </c>
      <c r="E37" s="15" t="s">
        <v>16</v>
      </c>
      <c r="F37" s="15" t="s">
        <v>11</v>
      </c>
      <c r="G37" s="16">
        <v>21</v>
      </c>
      <c r="H37" s="16">
        <v>786</v>
      </c>
      <c r="I37" s="17">
        <v>865</v>
      </c>
      <c r="J37" s="55" t="str">
        <f>B37</f>
        <v>FF Etzelwang Damen 2</v>
      </c>
      <c r="K37" s="55">
        <v>1467</v>
      </c>
    </row>
    <row r="38" spans="2:11" ht="15.75">
      <c r="B38" s="31" t="s">
        <v>56</v>
      </c>
      <c r="C38" s="45">
        <v>34</v>
      </c>
      <c r="D38" s="32" t="s">
        <v>57</v>
      </c>
      <c r="E38" s="32" t="s">
        <v>16</v>
      </c>
      <c r="F38" s="32" t="s">
        <v>58</v>
      </c>
      <c r="G38" s="33">
        <v>27</v>
      </c>
      <c r="H38" s="33">
        <v>461</v>
      </c>
      <c r="I38" s="34">
        <v>534</v>
      </c>
      <c r="J38" s="55" t="str">
        <f>B38</f>
        <v>FF Etzelwang Jugend 4</v>
      </c>
      <c r="K38" s="55">
        <v>1206</v>
      </c>
    </row>
    <row r="39" spans="2:11" ht="15.75">
      <c r="B39" s="22" t="s">
        <v>56</v>
      </c>
      <c r="C39" s="43">
        <v>35</v>
      </c>
      <c r="D39" s="23" t="s">
        <v>59</v>
      </c>
      <c r="E39" s="23" t="s">
        <v>16</v>
      </c>
      <c r="F39" s="23" t="s">
        <v>11</v>
      </c>
      <c r="G39" s="24">
        <v>37</v>
      </c>
      <c r="H39" s="24">
        <v>36</v>
      </c>
      <c r="I39" s="25">
        <v>99</v>
      </c>
      <c r="J39" s="55" t="str">
        <f>B39</f>
        <v>FF Etzelwang Jugend 4</v>
      </c>
      <c r="K39" s="55">
        <v>1206</v>
      </c>
    </row>
    <row r="40" spans="2:11" ht="15.75">
      <c r="B40" s="27" t="s">
        <v>56</v>
      </c>
      <c r="C40" s="44">
        <v>36</v>
      </c>
      <c r="D40" s="28" t="s">
        <v>60</v>
      </c>
      <c r="E40" s="28" t="s">
        <v>16</v>
      </c>
      <c r="F40" s="28" t="s">
        <v>11</v>
      </c>
      <c r="G40" s="29">
        <v>48</v>
      </c>
      <c r="H40" s="29">
        <v>521</v>
      </c>
      <c r="I40" s="30">
        <v>573</v>
      </c>
      <c r="J40" s="55" t="str">
        <f>B40</f>
        <v>FF Etzelwang Jugend 4</v>
      </c>
      <c r="K40" s="55">
        <v>1206</v>
      </c>
    </row>
    <row r="41" spans="2:11" ht="15.75">
      <c r="B41" s="18" t="s">
        <v>61</v>
      </c>
      <c r="C41" s="42">
        <v>37</v>
      </c>
      <c r="D41" s="19" t="s">
        <v>62</v>
      </c>
      <c r="E41" s="19" t="s">
        <v>10</v>
      </c>
      <c r="F41" s="19" t="s">
        <v>58</v>
      </c>
      <c r="G41" s="20">
        <v>41</v>
      </c>
      <c r="H41" s="20">
        <v>451</v>
      </c>
      <c r="I41" s="21">
        <v>510</v>
      </c>
      <c r="J41" s="55" t="str">
        <f>B41</f>
        <v>Resn Stammtisch Schützen 1</v>
      </c>
      <c r="K41" s="55">
        <v>1561</v>
      </c>
    </row>
    <row r="42" spans="2:11" ht="15.75">
      <c r="B42" s="9" t="s">
        <v>61</v>
      </c>
      <c r="C42" s="40">
        <v>38</v>
      </c>
      <c r="D42" s="10" t="s">
        <v>63</v>
      </c>
      <c r="E42" s="10" t="s">
        <v>10</v>
      </c>
      <c r="F42" s="10" t="s">
        <v>58</v>
      </c>
      <c r="G42" s="11">
        <v>42</v>
      </c>
      <c r="H42" s="11">
        <v>796</v>
      </c>
      <c r="I42" s="12">
        <v>854</v>
      </c>
      <c r="J42" s="55" t="str">
        <f>B42</f>
        <v>Resn Stammtisch Schützen 1</v>
      </c>
      <c r="K42" s="55">
        <v>1561</v>
      </c>
    </row>
    <row r="43" spans="2:11" ht="15.75">
      <c r="B43" s="14" t="s">
        <v>61</v>
      </c>
      <c r="C43" s="41">
        <v>39</v>
      </c>
      <c r="D43" s="15" t="s">
        <v>64</v>
      </c>
      <c r="E43" s="15" t="s">
        <v>10</v>
      </c>
      <c r="F43" s="15" t="s">
        <v>11</v>
      </c>
      <c r="G43" s="16">
        <v>75</v>
      </c>
      <c r="H43" s="16">
        <v>172</v>
      </c>
      <c r="I43" s="17">
        <v>197</v>
      </c>
      <c r="J43" s="55" t="str">
        <f>B43</f>
        <v>Resn Stammtisch Schützen 1</v>
      </c>
      <c r="K43" s="55">
        <v>1561</v>
      </c>
    </row>
    <row r="44" spans="2:11" ht="15.75">
      <c r="B44" s="31" t="s">
        <v>65</v>
      </c>
      <c r="C44" s="45">
        <v>40</v>
      </c>
      <c r="D44" s="32" t="s">
        <v>66</v>
      </c>
      <c r="E44" s="32" t="s">
        <v>10</v>
      </c>
      <c r="F44" s="32" t="s">
        <v>58</v>
      </c>
      <c r="G44" s="33">
        <v>20</v>
      </c>
      <c r="H44" s="33">
        <v>953</v>
      </c>
      <c r="I44" s="34">
        <v>1033</v>
      </c>
      <c r="J44" s="55" t="str">
        <f>B44</f>
        <v>Resn Stammtisch Schützen 2</v>
      </c>
      <c r="K44" s="55">
        <v>1645</v>
      </c>
    </row>
    <row r="45" spans="2:11" ht="15.75">
      <c r="B45" s="22" t="s">
        <v>65</v>
      </c>
      <c r="C45" s="43">
        <v>41</v>
      </c>
      <c r="D45" s="23" t="s">
        <v>67</v>
      </c>
      <c r="E45" s="23" t="s">
        <v>10</v>
      </c>
      <c r="F45" s="23" t="s">
        <v>11</v>
      </c>
      <c r="G45" s="24">
        <v>44</v>
      </c>
      <c r="H45" s="24">
        <v>245</v>
      </c>
      <c r="I45" s="25">
        <v>301</v>
      </c>
      <c r="J45" s="55" t="str">
        <f>B45</f>
        <v>Resn Stammtisch Schützen 2</v>
      </c>
      <c r="K45" s="55">
        <v>1645</v>
      </c>
    </row>
    <row r="46" spans="2:11" ht="15.75">
      <c r="B46" s="27" t="s">
        <v>65</v>
      </c>
      <c r="C46" s="44">
        <v>42</v>
      </c>
      <c r="D46" s="28" t="s">
        <v>68</v>
      </c>
      <c r="E46" s="28" t="s">
        <v>10</v>
      </c>
      <c r="F46" s="28" t="s">
        <v>58</v>
      </c>
      <c r="G46" s="29">
        <v>62</v>
      </c>
      <c r="H46" s="29">
        <v>273</v>
      </c>
      <c r="I46" s="30">
        <v>311</v>
      </c>
      <c r="J46" s="55" t="str">
        <f>B46</f>
        <v>Resn Stammtisch Schützen 2</v>
      </c>
      <c r="K46" s="55">
        <v>1645</v>
      </c>
    </row>
    <row r="47" spans="2:11" ht="15.75">
      <c r="B47" s="18" t="s">
        <v>69</v>
      </c>
      <c r="C47" s="42">
        <v>43</v>
      </c>
      <c r="D47" s="19" t="s">
        <v>70</v>
      </c>
      <c r="E47" s="19" t="s">
        <v>10</v>
      </c>
      <c r="F47" s="19" t="s">
        <v>58</v>
      </c>
      <c r="G47" s="20">
        <v>49</v>
      </c>
      <c r="H47" s="20">
        <v>319</v>
      </c>
      <c r="I47" s="21">
        <v>370</v>
      </c>
      <c r="J47" s="55" t="str">
        <f>B47</f>
        <v>Resn Stammtisch Schützen 3</v>
      </c>
      <c r="K47" s="55">
        <v>1346</v>
      </c>
    </row>
    <row r="48" spans="2:11" ht="15.75">
      <c r="B48" s="9" t="s">
        <v>69</v>
      </c>
      <c r="C48" s="40">
        <v>44</v>
      </c>
      <c r="D48" s="10" t="s">
        <v>71</v>
      </c>
      <c r="E48" s="10" t="s">
        <v>10</v>
      </c>
      <c r="F48" s="10" t="s">
        <v>58</v>
      </c>
      <c r="G48" s="11">
        <v>69</v>
      </c>
      <c r="H48" s="11">
        <v>236</v>
      </c>
      <c r="I48" s="12">
        <v>267</v>
      </c>
      <c r="J48" s="55" t="str">
        <f>B48</f>
        <v>Resn Stammtisch Schützen 3</v>
      </c>
      <c r="K48" s="55">
        <v>1346</v>
      </c>
    </row>
    <row r="49" spans="2:11" ht="15.75">
      <c r="B49" s="14" t="s">
        <v>69</v>
      </c>
      <c r="C49" s="41">
        <v>45</v>
      </c>
      <c r="D49" s="15" t="s">
        <v>72</v>
      </c>
      <c r="E49" s="15" t="s">
        <v>10</v>
      </c>
      <c r="F49" s="15" t="s">
        <v>58</v>
      </c>
      <c r="G49" s="16">
        <v>54</v>
      </c>
      <c r="H49" s="16">
        <v>663</v>
      </c>
      <c r="I49" s="17">
        <v>709</v>
      </c>
      <c r="J49" s="55" t="str">
        <f>B49</f>
        <v>Resn Stammtisch Schützen 3</v>
      </c>
      <c r="K49" s="55">
        <v>1346</v>
      </c>
    </row>
    <row r="50" spans="2:11" ht="15.75">
      <c r="B50" s="31" t="s">
        <v>73</v>
      </c>
      <c r="C50" s="45">
        <v>46</v>
      </c>
      <c r="D50" s="32" t="s">
        <v>74</v>
      </c>
      <c r="E50" s="32" t="s">
        <v>19</v>
      </c>
      <c r="F50" s="32" t="s">
        <v>58</v>
      </c>
      <c r="G50" s="33">
        <v>49</v>
      </c>
      <c r="H50" s="33">
        <v>469</v>
      </c>
      <c r="I50" s="34">
        <v>520</v>
      </c>
      <c r="J50" s="55" t="str">
        <f>B50</f>
        <v>Resn Stammtisch Damen 1</v>
      </c>
      <c r="K50" s="55">
        <v>1432</v>
      </c>
    </row>
    <row r="51" spans="2:11" ht="15.75">
      <c r="B51" s="22" t="s">
        <v>73</v>
      </c>
      <c r="C51" s="43">
        <v>47</v>
      </c>
      <c r="D51" s="23" t="s">
        <v>75</v>
      </c>
      <c r="E51" s="23" t="s">
        <v>19</v>
      </c>
      <c r="F51" s="23" t="s">
        <v>11</v>
      </c>
      <c r="G51" s="24">
        <v>55</v>
      </c>
      <c r="H51" s="24">
        <v>149</v>
      </c>
      <c r="I51" s="25">
        <v>194</v>
      </c>
      <c r="J51" s="55" t="str">
        <f>B51</f>
        <v>Resn Stammtisch Damen 1</v>
      </c>
      <c r="K51" s="55">
        <v>1432</v>
      </c>
    </row>
    <row r="52" spans="2:11" ht="15.75">
      <c r="B52" s="27" t="s">
        <v>73</v>
      </c>
      <c r="C52" s="44">
        <v>48</v>
      </c>
      <c r="D52" s="28" t="s">
        <v>76</v>
      </c>
      <c r="E52" s="28" t="s">
        <v>19</v>
      </c>
      <c r="F52" s="28" t="s">
        <v>11</v>
      </c>
      <c r="G52" s="29">
        <v>49</v>
      </c>
      <c r="H52" s="29">
        <v>667</v>
      </c>
      <c r="I52" s="30">
        <v>718</v>
      </c>
      <c r="J52" s="55" t="str">
        <f>B52</f>
        <v>Resn Stammtisch Damen 1</v>
      </c>
      <c r="K52" s="55">
        <v>1432</v>
      </c>
    </row>
    <row r="53" spans="2:11" ht="15.75">
      <c r="B53" s="18" t="s">
        <v>77</v>
      </c>
      <c r="C53" s="42">
        <v>49</v>
      </c>
      <c r="D53" s="19" t="s">
        <v>78</v>
      </c>
      <c r="E53" s="19" t="s">
        <v>10</v>
      </c>
      <c r="F53" s="19" t="s">
        <v>11</v>
      </c>
      <c r="G53" s="20">
        <v>31</v>
      </c>
      <c r="H53" s="20">
        <v>622</v>
      </c>
      <c r="I53" s="21">
        <v>691</v>
      </c>
      <c r="J53" s="55" t="str">
        <f>B53</f>
        <v>FF Etzelwang Schützen 3</v>
      </c>
      <c r="K53" s="55">
        <v>1915</v>
      </c>
    </row>
    <row r="54" spans="2:11" ht="15.75">
      <c r="B54" s="9" t="s">
        <v>77</v>
      </c>
      <c r="C54" s="40">
        <v>50</v>
      </c>
      <c r="D54" s="10" t="s">
        <v>79</v>
      </c>
      <c r="E54" s="10" t="s">
        <v>16</v>
      </c>
      <c r="F54" s="10" t="s">
        <v>11</v>
      </c>
      <c r="G54" s="11">
        <v>44</v>
      </c>
      <c r="H54" s="11">
        <v>639</v>
      </c>
      <c r="I54" s="12">
        <v>695</v>
      </c>
      <c r="J54" s="55" t="str">
        <f>B54</f>
        <v>FF Etzelwang Schützen 3</v>
      </c>
      <c r="K54" s="55">
        <v>1915</v>
      </c>
    </row>
    <row r="55" spans="2:11" ht="15.75">
      <c r="B55" s="14" t="s">
        <v>77</v>
      </c>
      <c r="C55" s="41">
        <v>51</v>
      </c>
      <c r="D55" s="15" t="s">
        <v>80</v>
      </c>
      <c r="E55" s="15" t="s">
        <v>16</v>
      </c>
      <c r="F55" s="15" t="s">
        <v>11</v>
      </c>
      <c r="G55" s="16">
        <v>57</v>
      </c>
      <c r="H55" s="16">
        <v>486</v>
      </c>
      <c r="I55" s="17">
        <v>529</v>
      </c>
      <c r="J55" s="55" t="str">
        <f>B55</f>
        <v>FF Etzelwang Schützen 3</v>
      </c>
      <c r="K55" s="55">
        <v>1915</v>
      </c>
    </row>
    <row r="56" spans="2:11" ht="15.75">
      <c r="B56" s="18" t="s">
        <v>81</v>
      </c>
      <c r="C56" s="42">
        <v>52</v>
      </c>
      <c r="D56" s="19" t="s">
        <v>82</v>
      </c>
      <c r="E56" s="19" t="s">
        <v>10</v>
      </c>
      <c r="F56" s="19" t="s">
        <v>11</v>
      </c>
      <c r="G56" s="20">
        <v>46</v>
      </c>
      <c r="H56" s="20">
        <v>536</v>
      </c>
      <c r="I56" s="21">
        <v>590</v>
      </c>
      <c r="J56" s="55" t="str">
        <f>B56</f>
        <v>GSv Etzelwang Schützen 1</v>
      </c>
      <c r="K56" s="55">
        <v>2053</v>
      </c>
    </row>
    <row r="57" spans="2:11" ht="15.75">
      <c r="B57" s="9" t="s">
        <v>81</v>
      </c>
      <c r="C57" s="40">
        <v>53</v>
      </c>
      <c r="D57" s="10" t="s">
        <v>83</v>
      </c>
      <c r="E57" s="10" t="s">
        <v>10</v>
      </c>
      <c r="F57" s="10" t="s">
        <v>11</v>
      </c>
      <c r="G57" s="11">
        <v>55</v>
      </c>
      <c r="H57" s="11">
        <v>417</v>
      </c>
      <c r="I57" s="12">
        <v>462</v>
      </c>
      <c r="J57" s="55" t="str">
        <f>B57</f>
        <v>GSv Etzelwang Schützen 1</v>
      </c>
      <c r="K57" s="55">
        <v>2053</v>
      </c>
    </row>
    <row r="58" spans="2:11" ht="15.75">
      <c r="B58" s="14" t="s">
        <v>81</v>
      </c>
      <c r="C58" s="41">
        <v>54</v>
      </c>
      <c r="D58" s="15" t="s">
        <v>84</v>
      </c>
      <c r="E58" s="15" t="s">
        <v>10</v>
      </c>
      <c r="F58" s="15" t="s">
        <v>11</v>
      </c>
      <c r="G58" s="16">
        <v>32</v>
      </c>
      <c r="H58" s="16">
        <v>933</v>
      </c>
      <c r="I58" s="17">
        <v>1001</v>
      </c>
      <c r="J58" s="55" t="str">
        <f>B58</f>
        <v>GSv Etzelwang Schützen 1</v>
      </c>
      <c r="K58" s="55">
        <v>2053</v>
      </c>
    </row>
    <row r="59" spans="2:11" ht="15.75">
      <c r="B59" s="31" t="s">
        <v>85</v>
      </c>
      <c r="C59" s="45">
        <v>55</v>
      </c>
      <c r="D59" s="32" t="s">
        <v>86</v>
      </c>
      <c r="E59" s="32" t="s">
        <v>10</v>
      </c>
      <c r="F59" s="32" t="s">
        <v>11</v>
      </c>
      <c r="G59" s="33">
        <v>63</v>
      </c>
      <c r="H59" s="33">
        <v>293</v>
      </c>
      <c r="I59" s="34">
        <v>330</v>
      </c>
      <c r="J59" s="55" t="str">
        <f>B59</f>
        <v>GSv Etzelwang Schützen 2</v>
      </c>
      <c r="K59" s="55">
        <v>2228</v>
      </c>
    </row>
    <row r="60" spans="2:11" ht="15.75">
      <c r="B60" s="22" t="s">
        <v>85</v>
      </c>
      <c r="C60" s="43">
        <v>56</v>
      </c>
      <c r="D60" s="23" t="s">
        <v>87</v>
      </c>
      <c r="E60" s="23" t="s">
        <v>10</v>
      </c>
      <c r="F60" s="23" t="s">
        <v>11</v>
      </c>
      <c r="G60" s="24">
        <v>32</v>
      </c>
      <c r="H60" s="24">
        <v>845</v>
      </c>
      <c r="I60" s="25">
        <v>913</v>
      </c>
      <c r="J60" s="55" t="str">
        <f>B60</f>
        <v>GSv Etzelwang Schützen 2</v>
      </c>
      <c r="K60" s="55">
        <v>2228</v>
      </c>
    </row>
    <row r="61" spans="2:11" ht="15.75">
      <c r="B61" s="27" t="s">
        <v>85</v>
      </c>
      <c r="C61" s="44">
        <v>57</v>
      </c>
      <c r="D61" s="28" t="s">
        <v>88</v>
      </c>
      <c r="E61" s="28" t="s">
        <v>10</v>
      </c>
      <c r="F61" s="28" t="s">
        <v>11</v>
      </c>
      <c r="G61" s="29">
        <v>12</v>
      </c>
      <c r="H61" s="29">
        <v>897</v>
      </c>
      <c r="I61" s="30">
        <v>985</v>
      </c>
      <c r="J61" s="55" t="str">
        <f>B61</f>
        <v>GSv Etzelwang Schützen 2</v>
      </c>
      <c r="K61" s="55">
        <v>2228</v>
      </c>
    </row>
    <row r="62" spans="2:11" ht="15.75">
      <c r="B62" s="18" t="s">
        <v>89</v>
      </c>
      <c r="C62" s="42">
        <v>58</v>
      </c>
      <c r="D62" s="19" t="s">
        <v>90</v>
      </c>
      <c r="E62" s="19" t="s">
        <v>10</v>
      </c>
      <c r="F62" s="19" t="s">
        <v>11</v>
      </c>
      <c r="G62" s="20">
        <v>52</v>
      </c>
      <c r="H62" s="20">
        <v>361</v>
      </c>
      <c r="I62" s="21">
        <v>409</v>
      </c>
      <c r="J62" s="55" t="str">
        <f>B62</f>
        <v>GSv Etzelwang Schützen 3</v>
      </c>
      <c r="K62" s="55">
        <v>2239</v>
      </c>
    </row>
    <row r="63" spans="2:11" ht="15.75">
      <c r="B63" s="9" t="s">
        <v>89</v>
      </c>
      <c r="C63" s="40">
        <v>59</v>
      </c>
      <c r="D63" s="10" t="s">
        <v>91</v>
      </c>
      <c r="E63" s="10" t="s">
        <v>10</v>
      </c>
      <c r="F63" s="10" t="s">
        <v>11</v>
      </c>
      <c r="G63" s="11">
        <v>42</v>
      </c>
      <c r="H63" s="11">
        <v>703</v>
      </c>
      <c r="I63" s="12">
        <v>761</v>
      </c>
      <c r="J63" s="55" t="str">
        <f>B63</f>
        <v>GSv Etzelwang Schützen 3</v>
      </c>
      <c r="K63" s="55">
        <v>2239</v>
      </c>
    </row>
    <row r="64" spans="2:11" ht="15.75">
      <c r="B64" s="14" t="s">
        <v>89</v>
      </c>
      <c r="C64" s="41">
        <v>60</v>
      </c>
      <c r="D64" s="15" t="s">
        <v>92</v>
      </c>
      <c r="E64" s="15" t="s">
        <v>10</v>
      </c>
      <c r="F64" s="15" t="s">
        <v>11</v>
      </c>
      <c r="G64" s="16">
        <v>22</v>
      </c>
      <c r="H64" s="16">
        <v>991</v>
      </c>
      <c r="I64" s="17">
        <v>1069</v>
      </c>
      <c r="J64" s="55" t="str">
        <f>B64</f>
        <v>GSv Etzelwang Schützen 3</v>
      </c>
      <c r="K64" s="55">
        <v>2239</v>
      </c>
    </row>
    <row r="65" spans="2:11" ht="15.75">
      <c r="B65" s="31" t="s">
        <v>93</v>
      </c>
      <c r="C65" s="45">
        <v>61</v>
      </c>
      <c r="D65" s="32" t="s">
        <v>94</v>
      </c>
      <c r="E65" s="32" t="s">
        <v>10</v>
      </c>
      <c r="F65" s="32" t="s">
        <v>11</v>
      </c>
      <c r="G65" s="33">
        <v>40</v>
      </c>
      <c r="H65" s="33">
        <v>595</v>
      </c>
      <c r="I65" s="34">
        <v>655</v>
      </c>
      <c r="J65" s="55" t="str">
        <f>B65</f>
        <v>GSv Etzelwang Schützen 4</v>
      </c>
      <c r="K65" s="55">
        <v>1196</v>
      </c>
    </row>
    <row r="66" spans="2:11" ht="15.75">
      <c r="B66" s="22" t="s">
        <v>93</v>
      </c>
      <c r="C66" s="43">
        <v>62</v>
      </c>
      <c r="D66" s="23" t="s">
        <v>95</v>
      </c>
      <c r="E66" s="23" t="s">
        <v>10</v>
      </c>
      <c r="F66" s="23" t="s">
        <v>11</v>
      </c>
      <c r="G66" s="24"/>
      <c r="H66" s="24"/>
      <c r="I66" s="26" t="s">
        <v>45</v>
      </c>
      <c r="J66" s="56" t="str">
        <f>B66</f>
        <v>GSv Etzelwang Schützen 4</v>
      </c>
      <c r="K66" s="55">
        <v>1196</v>
      </c>
    </row>
    <row r="67" spans="2:11" ht="15.75">
      <c r="B67" s="27" t="s">
        <v>93</v>
      </c>
      <c r="C67" s="44">
        <v>63</v>
      </c>
      <c r="D67" s="28" t="s">
        <v>96</v>
      </c>
      <c r="E67" s="28" t="s">
        <v>10</v>
      </c>
      <c r="F67" s="28" t="s">
        <v>58</v>
      </c>
      <c r="G67" s="29">
        <v>40</v>
      </c>
      <c r="H67" s="29">
        <v>481</v>
      </c>
      <c r="I67" s="30">
        <v>541</v>
      </c>
      <c r="J67" s="55" t="str">
        <f>B67</f>
        <v>GSv Etzelwang Schützen 4</v>
      </c>
      <c r="K67" s="55">
        <v>1196</v>
      </c>
    </row>
    <row r="68" spans="2:11" ht="15.75">
      <c r="B68" s="18" t="s">
        <v>97</v>
      </c>
      <c r="C68" s="42">
        <v>64</v>
      </c>
      <c r="D68" s="19" t="s">
        <v>98</v>
      </c>
      <c r="E68" s="19" t="s">
        <v>10</v>
      </c>
      <c r="F68" s="19" t="s">
        <v>11</v>
      </c>
      <c r="G68" s="20">
        <v>61</v>
      </c>
      <c r="H68" s="20">
        <v>337</v>
      </c>
      <c r="I68" s="21">
        <v>376</v>
      </c>
      <c r="J68" s="55" t="str">
        <f>B68</f>
        <v>Lehentaler Heimatverein Schützen 3</v>
      </c>
      <c r="K68" s="55">
        <v>1646</v>
      </c>
    </row>
    <row r="69" spans="2:11" ht="15.75">
      <c r="B69" s="9" t="s">
        <v>97</v>
      </c>
      <c r="C69" s="40">
        <v>65</v>
      </c>
      <c r="D69" s="10" t="s">
        <v>99</v>
      </c>
      <c r="E69" s="10" t="s">
        <v>10</v>
      </c>
      <c r="F69" s="10" t="s">
        <v>11</v>
      </c>
      <c r="G69" s="11">
        <v>32</v>
      </c>
      <c r="H69" s="11">
        <v>1282</v>
      </c>
      <c r="I69" s="12">
        <v>1350</v>
      </c>
      <c r="J69" s="55" t="str">
        <f>B69</f>
        <v>Lehentaler Heimatverein Schützen 3</v>
      </c>
      <c r="K69" s="55">
        <v>1752</v>
      </c>
    </row>
    <row r="70" spans="2:11" ht="15.75">
      <c r="B70" s="14" t="s">
        <v>97</v>
      </c>
      <c r="C70" s="41">
        <v>66</v>
      </c>
      <c r="D70" s="15" t="s">
        <v>100</v>
      </c>
      <c r="E70" s="15" t="s">
        <v>10</v>
      </c>
      <c r="F70" s="15" t="s">
        <v>11</v>
      </c>
      <c r="G70" s="16">
        <v>34</v>
      </c>
      <c r="H70" s="16">
        <v>655</v>
      </c>
      <c r="I70" s="17">
        <v>721</v>
      </c>
      <c r="J70" s="55" t="str">
        <f>B70</f>
        <v>Lehentaler Heimatverein Schützen 3</v>
      </c>
      <c r="K70" s="55">
        <v>1646</v>
      </c>
    </row>
    <row r="71" spans="2:11" ht="15.75">
      <c r="B71" s="31" t="s">
        <v>14</v>
      </c>
      <c r="C71" s="45">
        <v>68</v>
      </c>
      <c r="D71" s="32" t="s">
        <v>101</v>
      </c>
      <c r="E71" s="32" t="s">
        <v>19</v>
      </c>
      <c r="F71" s="32" t="s">
        <v>11</v>
      </c>
      <c r="G71" s="33">
        <v>51</v>
      </c>
      <c r="H71" s="33">
        <v>370</v>
      </c>
      <c r="I71" s="34">
        <v>419</v>
      </c>
      <c r="J71" s="55" t="str">
        <f>B71</f>
        <v>Lehentaler Heimatverein Damen 1</v>
      </c>
      <c r="K71" s="55">
        <v>1363</v>
      </c>
    </row>
    <row r="72" spans="2:11" ht="15.75">
      <c r="B72" s="22" t="s">
        <v>14</v>
      </c>
      <c r="C72" s="43">
        <v>69</v>
      </c>
      <c r="D72" s="23" t="s">
        <v>102</v>
      </c>
      <c r="E72" s="23" t="s">
        <v>19</v>
      </c>
      <c r="F72" s="23" t="s">
        <v>11</v>
      </c>
      <c r="G72" s="24">
        <v>33</v>
      </c>
      <c r="H72" s="24">
        <v>341</v>
      </c>
      <c r="I72" s="25">
        <v>408</v>
      </c>
      <c r="J72" s="55" t="str">
        <f>B72</f>
        <v>Lehentaler Heimatverein Damen 1</v>
      </c>
      <c r="K72" s="55">
        <v>1363</v>
      </c>
    </row>
    <row r="73" spans="2:11" ht="15.75">
      <c r="B73" s="27" t="s">
        <v>103</v>
      </c>
      <c r="C73" s="44">
        <v>70</v>
      </c>
      <c r="D73" s="28" t="s">
        <v>104</v>
      </c>
      <c r="E73" s="28" t="s">
        <v>19</v>
      </c>
      <c r="F73" s="28" t="s">
        <v>11</v>
      </c>
      <c r="G73" s="29">
        <v>36</v>
      </c>
      <c r="H73" s="29">
        <v>273</v>
      </c>
      <c r="I73" s="30">
        <v>337</v>
      </c>
      <c r="J73" s="55" t="str">
        <f>B73</f>
        <v>Lehentaler Heimatverein Damen 8</v>
      </c>
      <c r="K73" s="55">
        <v>768</v>
      </c>
    </row>
    <row r="74" spans="2:11" ht="15.75">
      <c r="B74" s="27" t="s">
        <v>103</v>
      </c>
      <c r="C74" s="54">
        <v>71</v>
      </c>
      <c r="D74" s="32" t="s">
        <v>105</v>
      </c>
      <c r="E74" s="32" t="s">
        <v>19</v>
      </c>
      <c r="F74" s="32" t="s">
        <v>11</v>
      </c>
      <c r="G74" s="33">
        <v>49</v>
      </c>
      <c r="H74" s="33">
        <v>65</v>
      </c>
      <c r="I74" s="34">
        <v>116</v>
      </c>
      <c r="J74" s="55" t="str">
        <f>B74</f>
        <v>Lehentaler Heimatverein Damen 8</v>
      </c>
      <c r="K74" s="55">
        <v>768</v>
      </c>
    </row>
    <row r="75" spans="2:11" ht="15.75">
      <c r="B75" s="27" t="s">
        <v>103</v>
      </c>
      <c r="C75" s="44">
        <v>72</v>
      </c>
      <c r="D75" s="28" t="s">
        <v>106</v>
      </c>
      <c r="E75" s="28" t="s">
        <v>19</v>
      </c>
      <c r="F75" s="28" t="s">
        <v>11</v>
      </c>
      <c r="G75" s="29">
        <v>54</v>
      </c>
      <c r="H75" s="29">
        <v>269</v>
      </c>
      <c r="I75" s="30">
        <v>315</v>
      </c>
      <c r="J75" s="55" t="str">
        <f>B75</f>
        <v>Lehentaler Heimatverein Damen 8</v>
      </c>
      <c r="K75" s="55">
        <v>768</v>
      </c>
    </row>
    <row r="76" spans="2:11" ht="15.75">
      <c r="B76" s="14" t="s">
        <v>107</v>
      </c>
      <c r="C76" s="41">
        <v>73</v>
      </c>
      <c r="D76" s="15" t="s">
        <v>108</v>
      </c>
      <c r="E76" s="15" t="s">
        <v>19</v>
      </c>
      <c r="F76" s="15" t="s">
        <v>11</v>
      </c>
      <c r="G76" s="16">
        <v>29</v>
      </c>
      <c r="H76" s="16">
        <v>334</v>
      </c>
      <c r="I76" s="17">
        <v>405</v>
      </c>
      <c r="J76" s="55" t="str">
        <f>B76</f>
        <v>Lehentaler Heimatverein Damen 3</v>
      </c>
      <c r="K76" s="55">
        <v>1648</v>
      </c>
    </row>
    <row r="77" spans="2:11" ht="15.75">
      <c r="B77" s="18" t="s">
        <v>107</v>
      </c>
      <c r="C77" s="42">
        <v>74</v>
      </c>
      <c r="D77" s="19" t="s">
        <v>109</v>
      </c>
      <c r="E77" s="19" t="s">
        <v>19</v>
      </c>
      <c r="F77" s="19" t="s">
        <v>11</v>
      </c>
      <c r="G77" s="20">
        <v>72</v>
      </c>
      <c r="H77" s="20">
        <v>124</v>
      </c>
      <c r="I77" s="21">
        <v>152</v>
      </c>
      <c r="J77" s="55" t="str">
        <f>B77</f>
        <v>Lehentaler Heimatverein Damen 3</v>
      </c>
      <c r="K77" s="55">
        <v>1648</v>
      </c>
    </row>
    <row r="78" spans="2:11" ht="15.75">
      <c r="B78" s="9" t="s">
        <v>107</v>
      </c>
      <c r="C78" s="40">
        <v>75</v>
      </c>
      <c r="D78" s="10" t="s">
        <v>110</v>
      </c>
      <c r="E78" s="10" t="s">
        <v>19</v>
      </c>
      <c r="F78" s="10" t="s">
        <v>11</v>
      </c>
      <c r="G78" s="11">
        <v>24</v>
      </c>
      <c r="H78" s="11">
        <v>1015</v>
      </c>
      <c r="I78" s="12">
        <v>1091</v>
      </c>
      <c r="J78" s="55" t="str">
        <f>B78</f>
        <v>Lehentaler Heimatverein Damen 3</v>
      </c>
      <c r="K78" s="55">
        <v>1648</v>
      </c>
    </row>
    <row r="79" spans="2:11" ht="15.75">
      <c r="B79" s="27" t="s">
        <v>111</v>
      </c>
      <c r="C79" s="44">
        <v>76</v>
      </c>
      <c r="D79" s="28" t="s">
        <v>112</v>
      </c>
      <c r="E79" s="28" t="s">
        <v>19</v>
      </c>
      <c r="F79" s="28" t="s">
        <v>11</v>
      </c>
      <c r="G79" s="29">
        <v>30</v>
      </c>
      <c r="H79" s="29">
        <v>853</v>
      </c>
      <c r="I79" s="30">
        <v>923</v>
      </c>
      <c r="J79" s="55" t="str">
        <f>B79</f>
        <v>Lehentaler Heimatverein Damen 4</v>
      </c>
      <c r="K79" s="55">
        <v>2709</v>
      </c>
    </row>
    <row r="80" spans="2:11" ht="15.75">
      <c r="B80" s="31" t="s">
        <v>111</v>
      </c>
      <c r="C80" s="45">
        <v>77</v>
      </c>
      <c r="D80" s="32" t="s">
        <v>113</v>
      </c>
      <c r="E80" s="32" t="s">
        <v>19</v>
      </c>
      <c r="F80" s="32" t="s">
        <v>11</v>
      </c>
      <c r="G80" s="33">
        <v>39</v>
      </c>
      <c r="H80" s="33">
        <v>686</v>
      </c>
      <c r="I80" s="34">
        <v>747</v>
      </c>
      <c r="J80" s="55" t="str">
        <f>B80</f>
        <v>Lehentaler Heimatverein Damen 4</v>
      </c>
      <c r="K80" s="55">
        <v>2709</v>
      </c>
    </row>
    <row r="81" spans="2:11" ht="15.75">
      <c r="B81" s="22" t="s">
        <v>111</v>
      </c>
      <c r="C81" s="43">
        <v>78</v>
      </c>
      <c r="D81" s="23" t="s">
        <v>114</v>
      </c>
      <c r="E81" s="23" t="s">
        <v>19</v>
      </c>
      <c r="F81" s="23" t="s">
        <v>11</v>
      </c>
      <c r="G81" s="24">
        <v>23</v>
      </c>
      <c r="H81" s="24">
        <v>962</v>
      </c>
      <c r="I81" s="25">
        <v>1039</v>
      </c>
      <c r="J81" s="55" t="str">
        <f>B81</f>
        <v>Lehentaler Heimatverein Damen 4</v>
      </c>
      <c r="K81" s="55">
        <v>2709</v>
      </c>
    </row>
    <row r="82" spans="2:11" ht="15.75">
      <c r="B82" s="27" t="s">
        <v>115</v>
      </c>
      <c r="C82" s="44">
        <v>82</v>
      </c>
      <c r="D82" s="28" t="s">
        <v>116</v>
      </c>
      <c r="E82" s="28" t="s">
        <v>19</v>
      </c>
      <c r="F82" s="28" t="s">
        <v>11</v>
      </c>
      <c r="G82" s="29">
        <v>22</v>
      </c>
      <c r="H82" s="29">
        <v>634</v>
      </c>
      <c r="I82" s="30">
        <v>712</v>
      </c>
      <c r="J82" s="55" t="str">
        <f>B82</f>
        <v>Lehentaler Heimatverein Damen 6</v>
      </c>
      <c r="K82" s="55">
        <v>1905</v>
      </c>
    </row>
    <row r="83" spans="2:11" ht="15.75">
      <c r="B83" s="31" t="s">
        <v>115</v>
      </c>
      <c r="C83" s="45">
        <v>83</v>
      </c>
      <c r="D83" s="32" t="s">
        <v>117</v>
      </c>
      <c r="E83" s="32" t="s">
        <v>19</v>
      </c>
      <c r="F83" s="32" t="s">
        <v>11</v>
      </c>
      <c r="G83" s="33">
        <v>53</v>
      </c>
      <c r="H83" s="33">
        <v>184</v>
      </c>
      <c r="I83" s="34">
        <v>231</v>
      </c>
      <c r="J83" s="55" t="str">
        <f>B83</f>
        <v>Lehentaler Heimatverein Damen 6</v>
      </c>
      <c r="K83" s="55">
        <v>1905</v>
      </c>
    </row>
    <row r="84" spans="2:11" ht="15.75">
      <c r="B84" s="22" t="s">
        <v>115</v>
      </c>
      <c r="C84" s="43">
        <v>84</v>
      </c>
      <c r="D84" s="23" t="s">
        <v>118</v>
      </c>
      <c r="E84" s="23" t="s">
        <v>19</v>
      </c>
      <c r="F84" s="23" t="s">
        <v>11</v>
      </c>
      <c r="G84" s="24">
        <v>29</v>
      </c>
      <c r="H84" s="24">
        <v>891</v>
      </c>
      <c r="I84" s="25">
        <v>962</v>
      </c>
      <c r="J84" s="55" t="str">
        <f>B84</f>
        <v>Lehentaler Heimatverein Damen 6</v>
      </c>
      <c r="K84" s="55">
        <v>1905</v>
      </c>
    </row>
    <row r="85" spans="2:11" ht="15.75">
      <c r="B85" s="27" t="s">
        <v>119</v>
      </c>
      <c r="C85" s="44">
        <v>85</v>
      </c>
      <c r="D85" s="28" t="s">
        <v>120</v>
      </c>
      <c r="E85" s="28" t="s">
        <v>19</v>
      </c>
      <c r="F85" s="28" t="s">
        <v>11</v>
      </c>
      <c r="G85" s="29">
        <v>40</v>
      </c>
      <c r="H85" s="29">
        <v>85</v>
      </c>
      <c r="I85" s="30">
        <v>145</v>
      </c>
      <c r="J85" s="55" t="str">
        <f>B85</f>
        <v>Lehentaler Heimatverein Damen 2</v>
      </c>
      <c r="K85" s="55">
        <v>750</v>
      </c>
    </row>
    <row r="86" spans="2:11" ht="15.75">
      <c r="B86" s="31" t="s">
        <v>119</v>
      </c>
      <c r="C86" s="45">
        <v>86</v>
      </c>
      <c r="D86" s="32" t="s">
        <v>121</v>
      </c>
      <c r="E86" s="32" t="s">
        <v>19</v>
      </c>
      <c r="F86" s="32" t="s">
        <v>11</v>
      </c>
      <c r="G86" s="33">
        <v>29</v>
      </c>
      <c r="H86" s="33">
        <v>312</v>
      </c>
      <c r="I86" s="34">
        <v>383</v>
      </c>
      <c r="J86" s="55" t="str">
        <f>B86</f>
        <v>Lehentaler Heimatverein Damen 2</v>
      </c>
      <c r="K86" s="55">
        <v>750</v>
      </c>
    </row>
    <row r="87" spans="2:11" ht="15.75">
      <c r="B87" s="22" t="s">
        <v>119</v>
      </c>
      <c r="C87" s="43">
        <v>87</v>
      </c>
      <c r="D87" s="23" t="s">
        <v>122</v>
      </c>
      <c r="E87" s="23" t="s">
        <v>19</v>
      </c>
      <c r="F87" s="23" t="s">
        <v>11</v>
      </c>
      <c r="G87" s="24">
        <v>35</v>
      </c>
      <c r="H87" s="24">
        <v>157</v>
      </c>
      <c r="I87" s="25">
        <v>222</v>
      </c>
      <c r="J87" s="55" t="str">
        <f>B87</f>
        <v>Lehentaler Heimatverein Damen 2</v>
      </c>
      <c r="K87" s="55">
        <v>750</v>
      </c>
    </row>
    <row r="88" spans="2:11" ht="15.75">
      <c r="B88" s="14" t="s">
        <v>123</v>
      </c>
      <c r="C88" s="41">
        <v>89</v>
      </c>
      <c r="D88" s="15" t="s">
        <v>124</v>
      </c>
      <c r="E88" s="15" t="s">
        <v>19</v>
      </c>
      <c r="F88" s="15" t="s">
        <v>11</v>
      </c>
      <c r="G88" s="16">
        <v>41</v>
      </c>
      <c r="H88" s="16">
        <v>475</v>
      </c>
      <c r="I88" s="17">
        <v>534</v>
      </c>
      <c r="J88" s="55" t="str">
        <f>B88</f>
        <v>Lehentaler Heimatverein Damen 7</v>
      </c>
      <c r="K88" s="55">
        <v>1448</v>
      </c>
    </row>
    <row r="89" spans="2:11" ht="15.75">
      <c r="B89" s="18" t="s">
        <v>123</v>
      </c>
      <c r="C89" s="42">
        <v>90</v>
      </c>
      <c r="D89" s="19" t="s">
        <v>125</v>
      </c>
      <c r="E89" s="19" t="s">
        <v>19</v>
      </c>
      <c r="F89" s="19" t="s">
        <v>11</v>
      </c>
      <c r="G89" s="20">
        <v>48</v>
      </c>
      <c r="H89" s="20">
        <v>322</v>
      </c>
      <c r="I89" s="21">
        <v>374</v>
      </c>
      <c r="J89" s="55" t="str">
        <f>B89</f>
        <v>Lehentaler Heimatverein Damen 7</v>
      </c>
      <c r="K89" s="55">
        <v>1448</v>
      </c>
    </row>
    <row r="90" spans="2:11" ht="15.75">
      <c r="B90" s="22" t="s">
        <v>126</v>
      </c>
      <c r="C90" s="43">
        <v>91</v>
      </c>
      <c r="D90" s="23" t="s">
        <v>127</v>
      </c>
      <c r="E90" s="23" t="s">
        <v>10</v>
      </c>
      <c r="F90" s="23" t="s">
        <v>11</v>
      </c>
      <c r="G90" s="24">
        <v>46</v>
      </c>
      <c r="H90" s="24">
        <v>277</v>
      </c>
      <c r="I90" s="25">
        <v>331</v>
      </c>
      <c r="J90" s="55" t="str">
        <f>B90</f>
        <v>Lehentaler Heimatverein Schützen 2</v>
      </c>
      <c r="K90" s="55">
        <v>1752</v>
      </c>
    </row>
    <row r="91" spans="2:11" ht="15.75">
      <c r="B91" s="27" t="s">
        <v>126</v>
      </c>
      <c r="C91" s="44">
        <v>92</v>
      </c>
      <c r="D91" s="28" t="s">
        <v>128</v>
      </c>
      <c r="E91" s="28" t="s">
        <v>10</v>
      </c>
      <c r="F91" s="28" t="s">
        <v>11</v>
      </c>
      <c r="G91" s="29">
        <v>24</v>
      </c>
      <c r="H91" s="29">
        <v>1238</v>
      </c>
      <c r="I91" s="30">
        <v>1314</v>
      </c>
      <c r="J91" s="55" t="str">
        <f>B91</f>
        <v>Lehentaler Heimatverein Schützen 2</v>
      </c>
      <c r="K91" s="55">
        <v>2352</v>
      </c>
    </row>
    <row r="92" spans="2:11" ht="15.75">
      <c r="B92" s="31" t="s">
        <v>126</v>
      </c>
      <c r="C92" s="45">
        <v>93</v>
      </c>
      <c r="D92" s="48" t="s">
        <v>129</v>
      </c>
      <c r="E92" s="48" t="s">
        <v>10</v>
      </c>
      <c r="F92" s="48" t="s">
        <v>11</v>
      </c>
      <c r="G92" s="33">
        <v>80</v>
      </c>
      <c r="H92" s="33">
        <v>51</v>
      </c>
      <c r="I92" s="34">
        <v>71</v>
      </c>
      <c r="J92" s="55" t="str">
        <f>B92</f>
        <v>Lehentaler Heimatverein Schützen 2</v>
      </c>
      <c r="K92" s="55">
        <v>1752</v>
      </c>
    </row>
    <row r="93" spans="2:11" ht="15.75">
      <c r="B93" s="31" t="s">
        <v>130</v>
      </c>
      <c r="C93" s="45">
        <v>94</v>
      </c>
      <c r="D93" s="32" t="s">
        <v>131</v>
      </c>
      <c r="E93" s="32" t="s">
        <v>10</v>
      </c>
      <c r="F93" s="32" t="s">
        <v>11</v>
      </c>
      <c r="G93" s="33">
        <v>68</v>
      </c>
      <c r="H93" s="33">
        <v>260</v>
      </c>
      <c r="I93" s="34">
        <v>292</v>
      </c>
      <c r="J93" s="55" t="str">
        <f>B93</f>
        <v>Lehentaler Heimatverein Schützen 4</v>
      </c>
      <c r="K93" s="55">
        <v>605</v>
      </c>
    </row>
    <row r="94" spans="2:11" ht="15.75">
      <c r="B94" s="27" t="s">
        <v>130</v>
      </c>
      <c r="C94" s="44">
        <v>95</v>
      </c>
      <c r="D94" s="28" t="s">
        <v>132</v>
      </c>
      <c r="E94" s="28" t="s">
        <v>10</v>
      </c>
      <c r="F94" s="28" t="s">
        <v>11</v>
      </c>
      <c r="G94" s="29">
        <v>57</v>
      </c>
      <c r="H94" s="29">
        <v>270</v>
      </c>
      <c r="I94" s="30">
        <v>313</v>
      </c>
      <c r="J94" s="55" t="str">
        <f>B94</f>
        <v>Lehentaler Heimatverein Schützen 4</v>
      </c>
      <c r="K94" s="55">
        <v>605</v>
      </c>
    </row>
    <row r="95" spans="2:11" ht="15.75">
      <c r="B95" s="31" t="s">
        <v>130</v>
      </c>
      <c r="C95" s="45">
        <v>96</v>
      </c>
      <c r="D95" s="32" t="s">
        <v>133</v>
      </c>
      <c r="E95" s="32" t="s">
        <v>10</v>
      </c>
      <c r="F95" s="32" t="s">
        <v>11</v>
      </c>
      <c r="G95" s="33">
        <v>49</v>
      </c>
      <c r="H95" s="33">
        <v>498</v>
      </c>
      <c r="I95" s="34">
        <v>549</v>
      </c>
      <c r="J95" s="55" t="str">
        <f>B95</f>
        <v>Lehentaler Heimatverein Schützen 4</v>
      </c>
      <c r="K95" s="55">
        <v>1646</v>
      </c>
    </row>
    <row r="96" spans="2:11" ht="15.75">
      <c r="B96" s="9" t="s">
        <v>14</v>
      </c>
      <c r="C96" s="40">
        <v>108</v>
      </c>
      <c r="D96" s="10" t="s">
        <v>134</v>
      </c>
      <c r="E96" s="10" t="s">
        <v>19</v>
      </c>
      <c r="F96" s="10" t="s">
        <v>11</v>
      </c>
      <c r="G96" s="11">
        <v>62</v>
      </c>
      <c r="H96" s="11">
        <v>498</v>
      </c>
      <c r="I96" s="12">
        <v>536</v>
      </c>
      <c r="J96" s="56" t="str">
        <f>B96</f>
        <v>Lehentaler Heimatverein Damen 1</v>
      </c>
      <c r="K96" s="55">
        <v>1363</v>
      </c>
    </row>
    <row r="97" spans="2:11" ht="15.75">
      <c r="B97" s="14" t="s">
        <v>123</v>
      </c>
      <c r="C97" s="41">
        <v>109</v>
      </c>
      <c r="D97" s="15" t="s">
        <v>135</v>
      </c>
      <c r="E97" s="15" t="s">
        <v>19</v>
      </c>
      <c r="F97" s="15" t="s">
        <v>11</v>
      </c>
      <c r="G97" s="16">
        <v>41</v>
      </c>
      <c r="H97" s="16">
        <v>481</v>
      </c>
      <c r="I97" s="17">
        <v>540</v>
      </c>
      <c r="J97" s="56" t="str">
        <f>B97</f>
        <v>Lehentaler Heimatverein Damen 7</v>
      </c>
      <c r="K97" s="55">
        <v>1448</v>
      </c>
    </row>
    <row r="98" spans="2:11" ht="15.75">
      <c r="B98" s="18" t="s">
        <v>136</v>
      </c>
      <c r="C98" s="42">
        <v>110</v>
      </c>
      <c r="D98" s="19" t="s">
        <v>137</v>
      </c>
      <c r="E98" s="19" t="s">
        <v>10</v>
      </c>
      <c r="F98" s="19" t="s">
        <v>11</v>
      </c>
      <c r="G98" s="20">
        <v>48</v>
      </c>
      <c r="H98" s="20">
        <v>466</v>
      </c>
      <c r="I98" s="21">
        <v>518</v>
      </c>
      <c r="J98" s="55" t="str">
        <f>B98</f>
        <v>Lehentaler Heimatverein Schützen 6</v>
      </c>
      <c r="K98" s="55">
        <v>2057</v>
      </c>
    </row>
    <row r="99" spans="2:11" ht="15.75">
      <c r="B99" s="9" t="s">
        <v>136</v>
      </c>
      <c r="C99" s="40">
        <v>111</v>
      </c>
      <c r="D99" s="49" t="s">
        <v>138</v>
      </c>
      <c r="E99" s="49" t="s">
        <v>10</v>
      </c>
      <c r="F99" s="49" t="s">
        <v>11</v>
      </c>
      <c r="G99" s="11"/>
      <c r="H99" s="11"/>
      <c r="I99" s="13" t="s">
        <v>45</v>
      </c>
      <c r="J99" s="56" t="str">
        <f>B99</f>
        <v>Lehentaler Heimatverein Schützen 6</v>
      </c>
      <c r="K99" s="55">
        <v>605</v>
      </c>
    </row>
    <row r="100" spans="2:11" ht="15.75">
      <c r="B100" s="14" t="s">
        <v>136</v>
      </c>
      <c r="C100" s="41">
        <v>112</v>
      </c>
      <c r="D100" s="47" t="s">
        <v>139</v>
      </c>
      <c r="E100" s="47" t="s">
        <v>10</v>
      </c>
      <c r="F100" s="47" t="s">
        <v>11</v>
      </c>
      <c r="G100" s="16">
        <v>25</v>
      </c>
      <c r="H100" s="16">
        <v>568</v>
      </c>
      <c r="I100" s="17">
        <v>643</v>
      </c>
      <c r="J100" s="55" t="str">
        <f>B100</f>
        <v>Lehentaler Heimatverein Schützen 6</v>
      </c>
      <c r="K100" s="55">
        <v>2057</v>
      </c>
    </row>
    <row r="101" spans="2:11" ht="15.75">
      <c r="B101" s="31" t="s">
        <v>140</v>
      </c>
      <c r="C101" s="45">
        <v>113</v>
      </c>
      <c r="D101" s="32" t="s">
        <v>141</v>
      </c>
      <c r="E101" s="32" t="s">
        <v>10</v>
      </c>
      <c r="F101" s="32" t="s">
        <v>11</v>
      </c>
      <c r="G101" s="33">
        <v>48</v>
      </c>
      <c r="H101" s="33">
        <v>284</v>
      </c>
      <c r="I101" s="34">
        <v>336</v>
      </c>
      <c r="J101" s="55" t="str">
        <f>B101</f>
        <v>Integra Schützen 1</v>
      </c>
      <c r="K101" s="55">
        <v>2675</v>
      </c>
    </row>
    <row r="102" spans="2:11" ht="15.75">
      <c r="B102" s="22" t="s">
        <v>140</v>
      </c>
      <c r="C102" s="43">
        <v>114</v>
      </c>
      <c r="D102" s="23" t="s">
        <v>142</v>
      </c>
      <c r="E102" s="23" t="s">
        <v>10</v>
      </c>
      <c r="F102" s="23" t="s">
        <v>11</v>
      </c>
      <c r="G102" s="24">
        <v>31</v>
      </c>
      <c r="H102" s="24">
        <v>367</v>
      </c>
      <c r="I102" s="25">
        <v>436</v>
      </c>
      <c r="J102" s="55" t="str">
        <f>B102</f>
        <v>Integra Schützen 1</v>
      </c>
      <c r="K102" s="55">
        <v>2675</v>
      </c>
    </row>
    <row r="103" spans="2:11" ht="15.75">
      <c r="B103" s="27" t="s">
        <v>140</v>
      </c>
      <c r="C103" s="44">
        <v>115</v>
      </c>
      <c r="D103" s="28" t="s">
        <v>143</v>
      </c>
      <c r="E103" s="28" t="s">
        <v>10</v>
      </c>
      <c r="F103" s="28" t="s">
        <v>11</v>
      </c>
      <c r="G103" s="29">
        <v>8</v>
      </c>
      <c r="H103" s="29">
        <v>1811</v>
      </c>
      <c r="I103" s="30">
        <v>1903</v>
      </c>
      <c r="J103" s="55" t="str">
        <f>B103</f>
        <v>Integra Schützen 1</v>
      </c>
      <c r="K103" s="55">
        <v>2675</v>
      </c>
    </row>
    <row r="104" spans="2:11" ht="15.75">
      <c r="B104" s="31" t="s">
        <v>144</v>
      </c>
      <c r="C104" s="45">
        <v>119</v>
      </c>
      <c r="D104" s="32" t="s">
        <v>145</v>
      </c>
      <c r="E104" s="32" t="s">
        <v>10</v>
      </c>
      <c r="F104" s="32" t="s">
        <v>11</v>
      </c>
      <c r="G104" s="33">
        <v>52</v>
      </c>
      <c r="H104" s="33">
        <v>106</v>
      </c>
      <c r="I104" s="34">
        <v>154</v>
      </c>
      <c r="J104" s="55" t="str">
        <f>B104</f>
        <v>Integra Schützen 2</v>
      </c>
      <c r="K104" s="55">
        <v>2004</v>
      </c>
    </row>
    <row r="105" spans="2:11" ht="15.75">
      <c r="B105" s="22" t="s">
        <v>144</v>
      </c>
      <c r="C105" s="43">
        <v>120</v>
      </c>
      <c r="D105" s="23" t="s">
        <v>146</v>
      </c>
      <c r="E105" s="23" t="s">
        <v>10</v>
      </c>
      <c r="F105" s="23" t="s">
        <v>11</v>
      </c>
      <c r="G105" s="24">
        <v>40</v>
      </c>
      <c r="H105" s="24">
        <v>930</v>
      </c>
      <c r="I105" s="25">
        <v>990</v>
      </c>
      <c r="J105" s="55" t="str">
        <f>B105</f>
        <v>Integra Schützen 2</v>
      </c>
      <c r="K105" s="55">
        <v>2004</v>
      </c>
    </row>
    <row r="106" spans="2:11" ht="15.75">
      <c r="B106" s="27" t="s">
        <v>144</v>
      </c>
      <c r="C106" s="44">
        <v>121</v>
      </c>
      <c r="D106" s="28" t="s">
        <v>147</v>
      </c>
      <c r="E106" s="28" t="s">
        <v>10</v>
      </c>
      <c r="F106" s="28" t="s">
        <v>11</v>
      </c>
      <c r="G106" s="29">
        <v>19</v>
      </c>
      <c r="H106" s="29">
        <v>779</v>
      </c>
      <c r="I106" s="30">
        <v>860</v>
      </c>
      <c r="J106" s="55" t="str">
        <f>B106</f>
        <v>Integra Schützen 2</v>
      </c>
      <c r="K106" s="55">
        <v>2004</v>
      </c>
    </row>
    <row r="107" spans="2:11" ht="15.75">
      <c r="B107" s="18" t="s">
        <v>148</v>
      </c>
      <c r="C107" s="42">
        <v>122</v>
      </c>
      <c r="D107" s="19" t="s">
        <v>149</v>
      </c>
      <c r="E107" s="19" t="s">
        <v>10</v>
      </c>
      <c r="F107" s="19" t="s">
        <v>11</v>
      </c>
      <c r="G107" s="20">
        <v>30</v>
      </c>
      <c r="H107" s="20">
        <v>235</v>
      </c>
      <c r="I107" s="21">
        <v>305</v>
      </c>
      <c r="J107" s="55" t="str">
        <f>B107</f>
        <v>Integra Schützen 3</v>
      </c>
      <c r="K107" s="55">
        <v>1326</v>
      </c>
    </row>
    <row r="108" spans="2:11" ht="15.75">
      <c r="B108" s="9" t="s">
        <v>148</v>
      </c>
      <c r="C108" s="40">
        <v>123</v>
      </c>
      <c r="D108" s="10" t="s">
        <v>150</v>
      </c>
      <c r="E108" s="10" t="s">
        <v>10</v>
      </c>
      <c r="F108" s="10" t="s">
        <v>58</v>
      </c>
      <c r="G108" s="11">
        <v>59</v>
      </c>
      <c r="H108" s="11">
        <v>304</v>
      </c>
      <c r="I108" s="12">
        <v>345</v>
      </c>
      <c r="J108" s="55" t="str">
        <f>B108</f>
        <v>Integra Schützen 3</v>
      </c>
      <c r="K108" s="55">
        <v>1326</v>
      </c>
    </row>
    <row r="109" spans="2:11" ht="15.75">
      <c r="B109" s="14" t="s">
        <v>148</v>
      </c>
      <c r="C109" s="41">
        <v>124</v>
      </c>
      <c r="D109" s="15" t="s">
        <v>151</v>
      </c>
      <c r="E109" s="15" t="s">
        <v>19</v>
      </c>
      <c r="F109" s="15" t="s">
        <v>58</v>
      </c>
      <c r="G109" s="16">
        <v>63</v>
      </c>
      <c r="H109" s="16">
        <v>639</v>
      </c>
      <c r="I109" s="17">
        <v>676</v>
      </c>
      <c r="J109" s="55" t="str">
        <f>B109</f>
        <v>Integra Schützen 3</v>
      </c>
      <c r="K109" s="55">
        <v>1326</v>
      </c>
    </row>
    <row r="110" spans="2:11" ht="15.75">
      <c r="B110" s="31" t="s">
        <v>152</v>
      </c>
      <c r="C110" s="45">
        <v>125</v>
      </c>
      <c r="D110" s="32" t="s">
        <v>153</v>
      </c>
      <c r="E110" s="32" t="s">
        <v>10</v>
      </c>
      <c r="F110" s="32" t="s">
        <v>11</v>
      </c>
      <c r="G110" s="33"/>
      <c r="H110" s="33"/>
      <c r="I110" s="35" t="s">
        <v>45</v>
      </c>
      <c r="J110" s="56" t="str">
        <f>B110</f>
        <v>FF Kirchenreinbach Schützen 1</v>
      </c>
      <c r="K110" s="55">
        <v>413</v>
      </c>
    </row>
    <row r="111" spans="2:11" ht="15.75">
      <c r="B111" s="9" t="s">
        <v>154</v>
      </c>
      <c r="C111" s="40">
        <v>125</v>
      </c>
      <c r="D111" s="10" t="s">
        <v>155</v>
      </c>
      <c r="E111" s="10" t="s">
        <v>19</v>
      </c>
      <c r="F111" s="10" t="s">
        <v>58</v>
      </c>
      <c r="G111" s="11">
        <v>11</v>
      </c>
      <c r="H111" s="11">
        <v>1505</v>
      </c>
      <c r="I111" s="12">
        <v>1594</v>
      </c>
      <c r="J111" s="55" t="str">
        <f>B111</f>
        <v>RSG Neutras Damen 1</v>
      </c>
      <c r="K111" s="55">
        <v>2364</v>
      </c>
    </row>
    <row r="112" spans="2:11" ht="15.75">
      <c r="B112" s="27" t="s">
        <v>152</v>
      </c>
      <c r="C112" s="44">
        <v>126</v>
      </c>
      <c r="D112" s="28" t="s">
        <v>156</v>
      </c>
      <c r="E112" s="28" t="s">
        <v>10</v>
      </c>
      <c r="F112" s="28" t="s">
        <v>11</v>
      </c>
      <c r="G112" s="29">
        <v>57</v>
      </c>
      <c r="H112" s="29">
        <v>199</v>
      </c>
      <c r="I112" s="30">
        <v>242</v>
      </c>
      <c r="J112" s="55" t="str">
        <f>B112</f>
        <v>FF Kirchenreinbach Schützen 1</v>
      </c>
      <c r="K112" s="55">
        <v>413</v>
      </c>
    </row>
    <row r="113" spans="2:11" ht="15.75">
      <c r="B113" s="18" t="s">
        <v>154</v>
      </c>
      <c r="C113" s="42">
        <v>126</v>
      </c>
      <c r="D113" s="19" t="s">
        <v>157</v>
      </c>
      <c r="E113" s="19" t="s">
        <v>19</v>
      </c>
      <c r="F113" s="19" t="s">
        <v>11</v>
      </c>
      <c r="G113" s="20">
        <v>62</v>
      </c>
      <c r="H113" s="20">
        <v>282</v>
      </c>
      <c r="I113" s="21">
        <v>320</v>
      </c>
      <c r="J113" s="55" t="str">
        <f>B113</f>
        <v>RSG Neutras Damen 1</v>
      </c>
      <c r="K113" s="55">
        <v>2364</v>
      </c>
    </row>
    <row r="114" spans="2:11" ht="15.75">
      <c r="B114" s="22" t="s">
        <v>152</v>
      </c>
      <c r="C114" s="43">
        <v>127</v>
      </c>
      <c r="D114" s="23" t="s">
        <v>158</v>
      </c>
      <c r="E114" s="23" t="s">
        <v>10</v>
      </c>
      <c r="F114" s="23" t="s">
        <v>11</v>
      </c>
      <c r="G114" s="24">
        <v>50</v>
      </c>
      <c r="H114" s="24">
        <v>121</v>
      </c>
      <c r="I114" s="25">
        <v>171</v>
      </c>
      <c r="J114" s="55" t="str">
        <f>B114</f>
        <v>FF Kirchenreinbach Schützen 1</v>
      </c>
      <c r="K114" s="55">
        <v>413</v>
      </c>
    </row>
    <row r="115" spans="2:11" ht="15.75">
      <c r="B115" s="14" t="s">
        <v>154</v>
      </c>
      <c r="C115" s="41">
        <v>127</v>
      </c>
      <c r="D115" s="15" t="s">
        <v>159</v>
      </c>
      <c r="E115" s="15" t="s">
        <v>19</v>
      </c>
      <c r="F115" s="15" t="s">
        <v>58</v>
      </c>
      <c r="G115" s="16">
        <v>48</v>
      </c>
      <c r="H115" s="16">
        <v>398</v>
      </c>
      <c r="I115" s="17">
        <v>450</v>
      </c>
      <c r="J115" s="55" t="str">
        <f>B115</f>
        <v>RSG Neutras Damen 1</v>
      </c>
      <c r="K115" s="55">
        <v>2364</v>
      </c>
    </row>
    <row r="116" spans="2:11" ht="15.75">
      <c r="B116" s="18" t="s">
        <v>160</v>
      </c>
      <c r="C116" s="42">
        <v>128</v>
      </c>
      <c r="D116" s="19" t="s">
        <v>161</v>
      </c>
      <c r="E116" s="19" t="s">
        <v>10</v>
      </c>
      <c r="F116" s="19" t="s">
        <v>11</v>
      </c>
      <c r="G116" s="20">
        <v>16</v>
      </c>
      <c r="H116" s="20">
        <v>1347</v>
      </c>
      <c r="I116" s="21">
        <v>1431</v>
      </c>
      <c r="J116" s="55" t="str">
        <f>B116</f>
        <v>FF Kirchenreinbach Schützen 2</v>
      </c>
      <c r="K116" s="55">
        <v>1961</v>
      </c>
    </row>
    <row r="117" spans="2:11" ht="15.75">
      <c r="B117" s="22" t="s">
        <v>162</v>
      </c>
      <c r="C117" s="43">
        <v>128</v>
      </c>
      <c r="D117" s="23" t="s">
        <v>163</v>
      </c>
      <c r="E117" s="23" t="s">
        <v>10</v>
      </c>
      <c r="F117" s="23" t="s">
        <v>58</v>
      </c>
      <c r="G117" s="24">
        <v>57</v>
      </c>
      <c r="H117" s="24">
        <v>451</v>
      </c>
      <c r="I117" s="25">
        <v>494</v>
      </c>
      <c r="J117" s="55" t="str">
        <f>B117</f>
        <v>RSG Neutras Schützen 1</v>
      </c>
      <c r="K117" s="55">
        <v>1176</v>
      </c>
    </row>
    <row r="118" spans="2:11" ht="15.75">
      <c r="B118" s="27" t="s">
        <v>162</v>
      </c>
      <c r="C118" s="44">
        <v>129</v>
      </c>
      <c r="D118" s="28" t="s">
        <v>164</v>
      </c>
      <c r="E118" s="28" t="s">
        <v>10</v>
      </c>
      <c r="F118" s="28" t="s">
        <v>11</v>
      </c>
      <c r="G118" s="29">
        <v>44</v>
      </c>
      <c r="H118" s="29">
        <v>209</v>
      </c>
      <c r="I118" s="30">
        <v>265</v>
      </c>
      <c r="J118" s="55" t="str">
        <f>B118</f>
        <v>RSG Neutras Schützen 1</v>
      </c>
      <c r="K118" s="55">
        <v>1176</v>
      </c>
    </row>
    <row r="119" spans="2:11" ht="15.75">
      <c r="B119" s="18" t="s">
        <v>160</v>
      </c>
      <c r="C119" s="42">
        <v>130</v>
      </c>
      <c r="D119" s="19" t="s">
        <v>165</v>
      </c>
      <c r="E119" s="19" t="s">
        <v>10</v>
      </c>
      <c r="F119" s="19" t="s">
        <v>11</v>
      </c>
      <c r="G119" s="20">
        <v>43</v>
      </c>
      <c r="H119" s="20">
        <v>173</v>
      </c>
      <c r="I119" s="21">
        <v>230</v>
      </c>
      <c r="J119" s="55" t="str">
        <f>B119</f>
        <v>FF Kirchenreinbach Schützen 2</v>
      </c>
      <c r="K119" s="55">
        <v>1961</v>
      </c>
    </row>
    <row r="120" spans="2:11" ht="15.75">
      <c r="B120" s="22" t="s">
        <v>162</v>
      </c>
      <c r="C120" s="43">
        <v>130</v>
      </c>
      <c r="D120" s="23" t="s">
        <v>166</v>
      </c>
      <c r="E120" s="23" t="s">
        <v>19</v>
      </c>
      <c r="F120" s="23" t="s">
        <v>58</v>
      </c>
      <c r="G120" s="24">
        <v>44</v>
      </c>
      <c r="H120" s="24">
        <v>361</v>
      </c>
      <c r="I120" s="25">
        <v>417</v>
      </c>
      <c r="J120" s="55" t="str">
        <f>B120</f>
        <v>RSG Neutras Schützen 1</v>
      </c>
      <c r="K120" s="55">
        <v>1176</v>
      </c>
    </row>
    <row r="121" spans="2:11" ht="15.75">
      <c r="B121" s="27" t="s">
        <v>167</v>
      </c>
      <c r="C121" s="44">
        <v>131</v>
      </c>
      <c r="D121" s="28" t="s">
        <v>168</v>
      </c>
      <c r="E121" s="28" t="s">
        <v>10</v>
      </c>
      <c r="F121" s="28" t="s">
        <v>11</v>
      </c>
      <c r="G121" s="29">
        <v>58</v>
      </c>
      <c r="H121" s="29">
        <v>439</v>
      </c>
      <c r="I121" s="30">
        <v>481</v>
      </c>
      <c r="J121" s="55" t="str">
        <f>B121</f>
        <v>FF Kirchenreinbach Schützen 3</v>
      </c>
      <c r="K121" s="55">
        <v>1830</v>
      </c>
    </row>
    <row r="122" spans="2:11" ht="15.75">
      <c r="B122" s="31" t="s">
        <v>167</v>
      </c>
      <c r="C122" s="45">
        <v>132</v>
      </c>
      <c r="D122" s="32" t="s">
        <v>169</v>
      </c>
      <c r="E122" s="32" t="s">
        <v>10</v>
      </c>
      <c r="F122" s="32" t="s">
        <v>11</v>
      </c>
      <c r="G122" s="33">
        <v>24</v>
      </c>
      <c r="H122" s="33">
        <v>678</v>
      </c>
      <c r="I122" s="34">
        <v>754</v>
      </c>
      <c r="J122" s="55" t="str">
        <f>B122</f>
        <v>FF Kirchenreinbach Schützen 3</v>
      </c>
      <c r="K122" s="55">
        <v>1830</v>
      </c>
    </row>
    <row r="123" spans="2:11" ht="15.75">
      <c r="B123" s="22" t="s">
        <v>167</v>
      </c>
      <c r="C123" s="43">
        <v>133</v>
      </c>
      <c r="D123" s="23" t="s">
        <v>170</v>
      </c>
      <c r="E123" s="23" t="s">
        <v>10</v>
      </c>
      <c r="F123" s="23" t="s">
        <v>11</v>
      </c>
      <c r="G123" s="24">
        <v>51</v>
      </c>
      <c r="H123" s="24">
        <v>546</v>
      </c>
      <c r="I123" s="25">
        <v>595</v>
      </c>
      <c r="J123" s="55" t="str">
        <f>B123</f>
        <v>FF Kirchenreinbach Schützen 3</v>
      </c>
      <c r="K123" s="55">
        <v>1830</v>
      </c>
    </row>
    <row r="124" spans="2:11" ht="15.75">
      <c r="B124" s="14" t="s">
        <v>171</v>
      </c>
      <c r="C124" s="41">
        <v>134</v>
      </c>
      <c r="D124" s="15" t="s">
        <v>172</v>
      </c>
      <c r="E124" s="15" t="s">
        <v>10</v>
      </c>
      <c r="F124" s="15" t="s">
        <v>11</v>
      </c>
      <c r="G124" s="16">
        <v>49</v>
      </c>
      <c r="H124" s="16">
        <v>406</v>
      </c>
      <c r="I124" s="17">
        <v>457</v>
      </c>
      <c r="J124" s="55" t="str">
        <f>B124</f>
        <v>FF Kirchenreinbach Schützen 4</v>
      </c>
      <c r="K124" s="55">
        <v>781</v>
      </c>
    </row>
    <row r="125" spans="2:11" ht="15.75">
      <c r="B125" s="58" t="s">
        <v>171</v>
      </c>
      <c r="C125" s="46">
        <v>135</v>
      </c>
      <c r="D125" s="59" t="s">
        <v>173</v>
      </c>
      <c r="E125" s="59" t="s">
        <v>10</v>
      </c>
      <c r="F125" s="59" t="s">
        <v>11</v>
      </c>
      <c r="G125" s="60">
        <v>66</v>
      </c>
      <c r="H125" s="60">
        <v>82</v>
      </c>
      <c r="I125" s="61">
        <v>116</v>
      </c>
      <c r="J125" s="55" t="str">
        <f>B125</f>
        <v>FF Kirchenreinbach Schützen 4</v>
      </c>
      <c r="K125" s="55">
        <v>781</v>
      </c>
    </row>
    <row r="126" spans="2:11" ht="15.75">
      <c r="B126" s="18" t="s">
        <v>171</v>
      </c>
      <c r="C126" s="42">
        <v>136</v>
      </c>
      <c r="D126" s="19" t="s">
        <v>174</v>
      </c>
      <c r="E126" s="19" t="s">
        <v>10</v>
      </c>
      <c r="F126" s="19" t="s">
        <v>11</v>
      </c>
      <c r="G126" s="20">
        <v>39</v>
      </c>
      <c r="H126" s="20">
        <v>147</v>
      </c>
      <c r="I126" s="21">
        <v>208</v>
      </c>
      <c r="J126" s="55" t="str">
        <f>B126</f>
        <v>FF Kirchenreinbach Schützen 4</v>
      </c>
      <c r="K126" s="55">
        <v>781</v>
      </c>
    </row>
    <row r="127" spans="2:11" ht="15.75">
      <c r="B127" s="22" t="s">
        <v>175</v>
      </c>
      <c r="C127" s="43">
        <v>137</v>
      </c>
      <c r="D127" s="23" t="s">
        <v>176</v>
      </c>
      <c r="E127" s="23" t="s">
        <v>19</v>
      </c>
      <c r="F127" s="23" t="s">
        <v>11</v>
      </c>
      <c r="G127" s="24">
        <v>37</v>
      </c>
      <c r="H127" s="24">
        <v>590</v>
      </c>
      <c r="I127" s="25">
        <v>653</v>
      </c>
      <c r="J127" s="55" t="str">
        <f>B127</f>
        <v>FF Kirchenreinbach Damen 1</v>
      </c>
      <c r="K127" s="55">
        <v>2632</v>
      </c>
    </row>
    <row r="128" spans="2:11" ht="15.75">
      <c r="B128" s="27" t="s">
        <v>175</v>
      </c>
      <c r="C128" s="44">
        <v>138</v>
      </c>
      <c r="D128" s="28" t="s">
        <v>177</v>
      </c>
      <c r="E128" s="28" t="s">
        <v>19</v>
      </c>
      <c r="F128" s="28" t="s">
        <v>11</v>
      </c>
      <c r="G128" s="29">
        <v>31</v>
      </c>
      <c r="H128" s="29">
        <v>695</v>
      </c>
      <c r="I128" s="30">
        <v>764</v>
      </c>
      <c r="J128" s="55" t="str">
        <f>B128</f>
        <v>FF Kirchenreinbach Damen 1</v>
      </c>
      <c r="K128" s="55">
        <v>2632</v>
      </c>
    </row>
    <row r="129" spans="2:11" ht="15.75">
      <c r="B129" s="31" t="s">
        <v>175</v>
      </c>
      <c r="C129" s="45">
        <v>139</v>
      </c>
      <c r="D129" s="32" t="s">
        <v>178</v>
      </c>
      <c r="E129" s="32" t="s">
        <v>19</v>
      </c>
      <c r="F129" s="32" t="s">
        <v>11</v>
      </c>
      <c r="G129" s="33">
        <v>26</v>
      </c>
      <c r="H129" s="33">
        <v>1141</v>
      </c>
      <c r="I129" s="34">
        <v>1215</v>
      </c>
      <c r="J129" s="55" t="str">
        <f>B129</f>
        <v>FF Kirchenreinbach Damen 1</v>
      </c>
      <c r="K129" s="55">
        <v>2632</v>
      </c>
    </row>
    <row r="130" spans="2:11" ht="15.75">
      <c r="B130" s="9" t="s">
        <v>179</v>
      </c>
      <c r="C130" s="40">
        <v>140</v>
      </c>
      <c r="D130" s="10" t="s">
        <v>180</v>
      </c>
      <c r="E130" s="10" t="s">
        <v>16</v>
      </c>
      <c r="F130" s="10" t="s">
        <v>11</v>
      </c>
      <c r="G130" s="11">
        <v>41</v>
      </c>
      <c r="H130" s="11">
        <v>255</v>
      </c>
      <c r="I130" s="12">
        <v>314</v>
      </c>
      <c r="J130" s="55" t="str">
        <f>B130</f>
        <v>FF Kirchenreinbach Jugend 1</v>
      </c>
      <c r="K130" s="55">
        <v>1206</v>
      </c>
    </row>
    <row r="131" spans="2:11" ht="15.75">
      <c r="B131" s="14" t="s">
        <v>179</v>
      </c>
      <c r="C131" s="41">
        <v>141</v>
      </c>
      <c r="D131" s="15" t="s">
        <v>181</v>
      </c>
      <c r="E131" s="15" t="s">
        <v>16</v>
      </c>
      <c r="F131" s="15" t="s">
        <v>11</v>
      </c>
      <c r="G131" s="16">
        <v>38</v>
      </c>
      <c r="H131" s="16">
        <v>240</v>
      </c>
      <c r="I131" s="17">
        <v>302</v>
      </c>
      <c r="J131" s="55" t="str">
        <f>B131</f>
        <v>FF Kirchenreinbach Jugend 1</v>
      </c>
      <c r="K131" s="55">
        <v>1206</v>
      </c>
    </row>
    <row r="132" spans="2:11" ht="15.75">
      <c r="B132" s="18" t="s">
        <v>179</v>
      </c>
      <c r="C132" s="42">
        <v>142</v>
      </c>
      <c r="D132" s="19" t="s">
        <v>182</v>
      </c>
      <c r="E132" s="19" t="s">
        <v>16</v>
      </c>
      <c r="F132" s="19" t="s">
        <v>11</v>
      </c>
      <c r="G132" s="20">
        <v>32</v>
      </c>
      <c r="H132" s="20">
        <v>522</v>
      </c>
      <c r="I132" s="21">
        <v>590</v>
      </c>
      <c r="J132" s="55" t="str">
        <f>B132</f>
        <v>FF Kirchenreinbach Jugend 1</v>
      </c>
      <c r="K132" s="55">
        <v>1206</v>
      </c>
    </row>
    <row r="133" spans="2:11" ht="15.75">
      <c r="B133" s="22" t="s">
        <v>183</v>
      </c>
      <c r="C133" s="43">
        <v>143</v>
      </c>
      <c r="D133" s="23" t="s">
        <v>184</v>
      </c>
      <c r="E133" s="23" t="s">
        <v>19</v>
      </c>
      <c r="F133" s="23" t="s">
        <v>11</v>
      </c>
      <c r="G133" s="24">
        <v>54</v>
      </c>
      <c r="H133" s="24">
        <v>64</v>
      </c>
      <c r="I133" s="25">
        <v>110</v>
      </c>
      <c r="J133" s="55" t="str">
        <f>B133</f>
        <v>FF Schmidtstadt Damen 1</v>
      </c>
      <c r="K133" s="55">
        <v>1040</v>
      </c>
    </row>
    <row r="134" spans="2:11" ht="15.75">
      <c r="B134" s="27" t="s">
        <v>183</v>
      </c>
      <c r="C134" s="44">
        <v>144</v>
      </c>
      <c r="D134" s="28" t="s">
        <v>185</v>
      </c>
      <c r="E134" s="28" t="s">
        <v>19</v>
      </c>
      <c r="F134" s="28" t="s">
        <v>11</v>
      </c>
      <c r="G134" s="29">
        <v>33</v>
      </c>
      <c r="H134" s="29">
        <v>359</v>
      </c>
      <c r="I134" s="30">
        <v>426</v>
      </c>
      <c r="J134" s="55" t="str">
        <f>B134</f>
        <v>FF Schmidtstadt Damen 1</v>
      </c>
      <c r="K134" s="55">
        <v>1040</v>
      </c>
    </row>
    <row r="135" spans="2:11" ht="15.75">
      <c r="B135" s="31" t="s">
        <v>183</v>
      </c>
      <c r="C135" s="45">
        <v>145</v>
      </c>
      <c r="D135" s="32" t="s">
        <v>186</v>
      </c>
      <c r="E135" s="32" t="s">
        <v>19</v>
      </c>
      <c r="F135" s="32" t="s">
        <v>11</v>
      </c>
      <c r="G135" s="33">
        <v>65</v>
      </c>
      <c r="H135" s="33">
        <v>469</v>
      </c>
      <c r="I135" s="34">
        <v>504</v>
      </c>
      <c r="J135" s="55" t="str">
        <f>B135</f>
        <v>FF Schmidtstadt Damen 1</v>
      </c>
      <c r="K135" s="55">
        <v>1040</v>
      </c>
    </row>
    <row r="136" spans="2:11" ht="15.75">
      <c r="B136" s="9" t="s">
        <v>187</v>
      </c>
      <c r="C136" s="40">
        <v>146</v>
      </c>
      <c r="D136" s="10" t="s">
        <v>188</v>
      </c>
      <c r="E136" s="10" t="s">
        <v>19</v>
      </c>
      <c r="F136" s="10" t="s">
        <v>11</v>
      </c>
      <c r="G136" s="11">
        <v>47</v>
      </c>
      <c r="H136" s="11">
        <v>467</v>
      </c>
      <c r="I136" s="12">
        <v>520</v>
      </c>
      <c r="J136" s="55" t="str">
        <f>B136</f>
        <v>FF Schmidtstadt Damen 2</v>
      </c>
      <c r="K136" s="55">
        <v>1503</v>
      </c>
    </row>
    <row r="137" spans="2:11" ht="15.75">
      <c r="B137" s="14" t="s">
        <v>187</v>
      </c>
      <c r="C137" s="41">
        <v>147</v>
      </c>
      <c r="D137" s="15" t="s">
        <v>189</v>
      </c>
      <c r="E137" s="15" t="s">
        <v>19</v>
      </c>
      <c r="F137" s="15" t="s">
        <v>11</v>
      </c>
      <c r="G137" s="16">
        <v>53</v>
      </c>
      <c r="H137" s="16">
        <v>579</v>
      </c>
      <c r="I137" s="17">
        <v>626</v>
      </c>
      <c r="J137" s="55" t="str">
        <f>B137</f>
        <v>FF Schmidtstadt Damen 2</v>
      </c>
      <c r="K137" s="55">
        <v>1503</v>
      </c>
    </row>
    <row r="138" spans="2:11" ht="15.75">
      <c r="B138" s="18" t="s">
        <v>187</v>
      </c>
      <c r="C138" s="42">
        <v>148</v>
      </c>
      <c r="D138" s="19" t="s">
        <v>190</v>
      </c>
      <c r="E138" s="19" t="s">
        <v>19</v>
      </c>
      <c r="F138" s="19" t="s">
        <v>11</v>
      </c>
      <c r="G138" s="20">
        <v>43</v>
      </c>
      <c r="H138" s="20">
        <v>300</v>
      </c>
      <c r="I138" s="21">
        <v>357</v>
      </c>
      <c r="J138" s="55" t="str">
        <f>B138</f>
        <v>FF Schmidtstadt Damen 2</v>
      </c>
      <c r="K138" s="55">
        <v>1503</v>
      </c>
    </row>
    <row r="139" spans="2:11" ht="15.75">
      <c r="B139" s="22" t="s">
        <v>191</v>
      </c>
      <c r="C139" s="43">
        <v>149</v>
      </c>
      <c r="D139" s="23" t="s">
        <v>192</v>
      </c>
      <c r="E139" s="23" t="s">
        <v>10</v>
      </c>
      <c r="F139" s="23" t="s">
        <v>11</v>
      </c>
      <c r="G139" s="24">
        <v>33</v>
      </c>
      <c r="H139" s="24">
        <v>265</v>
      </c>
      <c r="I139" s="25">
        <v>332</v>
      </c>
      <c r="J139" s="55" t="str">
        <f>B139</f>
        <v>FF Schmidtstadt Schützen 1</v>
      </c>
      <c r="K139" s="55">
        <v>1163</v>
      </c>
    </row>
    <row r="140" spans="2:11" ht="15.75">
      <c r="B140" s="27" t="s">
        <v>191</v>
      </c>
      <c r="C140" s="44">
        <v>150</v>
      </c>
      <c r="D140" s="28" t="s">
        <v>193</v>
      </c>
      <c r="E140" s="28" t="s">
        <v>10</v>
      </c>
      <c r="F140" s="28" t="s">
        <v>11</v>
      </c>
      <c r="G140" s="29">
        <v>60</v>
      </c>
      <c r="H140" s="29">
        <v>449</v>
      </c>
      <c r="I140" s="30">
        <v>489</v>
      </c>
      <c r="J140" s="55" t="str">
        <f>B140</f>
        <v>FF Schmidtstadt Schützen 1</v>
      </c>
      <c r="K140" s="55">
        <v>1163</v>
      </c>
    </row>
    <row r="141" spans="2:11" ht="15.75">
      <c r="B141" s="31" t="s">
        <v>191</v>
      </c>
      <c r="C141" s="45">
        <v>151</v>
      </c>
      <c r="D141" s="32" t="s">
        <v>194</v>
      </c>
      <c r="E141" s="32" t="s">
        <v>10</v>
      </c>
      <c r="F141" s="32" t="s">
        <v>11</v>
      </c>
      <c r="G141" s="33">
        <v>56</v>
      </c>
      <c r="H141" s="33">
        <v>298</v>
      </c>
      <c r="I141" s="34">
        <v>342</v>
      </c>
      <c r="J141" s="55" t="str">
        <f>B141</f>
        <v>FF Schmidtstadt Schützen 1</v>
      </c>
      <c r="K141" s="55">
        <v>1163</v>
      </c>
    </row>
    <row r="142" spans="2:11" ht="15.75">
      <c r="B142" s="9" t="s">
        <v>195</v>
      </c>
      <c r="C142" s="40">
        <v>152</v>
      </c>
      <c r="D142" s="10" t="s">
        <v>196</v>
      </c>
      <c r="E142" s="10" t="s">
        <v>10</v>
      </c>
      <c r="F142" s="10" t="s">
        <v>11</v>
      </c>
      <c r="G142" s="11">
        <v>26</v>
      </c>
      <c r="H142" s="11">
        <v>877</v>
      </c>
      <c r="I142" s="12">
        <v>951</v>
      </c>
      <c r="J142" s="55" t="str">
        <f>B142</f>
        <v>FF Schmidtstadt Schützen 2</v>
      </c>
      <c r="K142" s="55">
        <v>2319</v>
      </c>
    </row>
    <row r="143" spans="2:11" ht="15.75">
      <c r="B143" s="14" t="s">
        <v>195</v>
      </c>
      <c r="C143" s="41">
        <v>153</v>
      </c>
      <c r="D143" s="15" t="s">
        <v>197</v>
      </c>
      <c r="E143" s="15" t="s">
        <v>10</v>
      </c>
      <c r="F143" s="15" t="s">
        <v>11</v>
      </c>
      <c r="G143" s="16">
        <v>61</v>
      </c>
      <c r="H143" s="16">
        <v>426</v>
      </c>
      <c r="I143" s="17">
        <v>465</v>
      </c>
      <c r="J143" s="55" t="str">
        <f>B143</f>
        <v>FF Schmidtstadt Schützen 2</v>
      </c>
      <c r="K143" s="55">
        <v>2319</v>
      </c>
    </row>
    <row r="144" spans="2:11" ht="15.75">
      <c r="B144" s="18" t="s">
        <v>195</v>
      </c>
      <c r="C144" s="42">
        <v>154</v>
      </c>
      <c r="D144" s="19" t="s">
        <v>198</v>
      </c>
      <c r="E144" s="19" t="s">
        <v>10</v>
      </c>
      <c r="F144" s="19" t="s">
        <v>11</v>
      </c>
      <c r="G144" s="20">
        <v>39</v>
      </c>
      <c r="H144" s="20">
        <v>842</v>
      </c>
      <c r="I144" s="21">
        <v>903</v>
      </c>
      <c r="J144" s="55" t="str">
        <f>B144</f>
        <v>FF Schmidtstadt Schützen 2</v>
      </c>
      <c r="K144" s="55">
        <v>2319</v>
      </c>
    </row>
    <row r="145" spans="2:11" ht="15.75">
      <c r="B145" s="22" t="s">
        <v>199</v>
      </c>
      <c r="C145" s="43">
        <v>155</v>
      </c>
      <c r="D145" s="23" t="s">
        <v>200</v>
      </c>
      <c r="E145" s="23" t="s">
        <v>19</v>
      </c>
      <c r="F145" s="23" t="s">
        <v>11</v>
      </c>
      <c r="G145" s="24">
        <v>57</v>
      </c>
      <c r="H145" s="24">
        <v>474</v>
      </c>
      <c r="I145" s="25">
        <v>517</v>
      </c>
      <c r="J145" s="55" t="str">
        <f>B145</f>
        <v>FF Kirchenreinbach Damen 2</v>
      </c>
      <c r="K145" s="55">
        <v>1834</v>
      </c>
    </row>
    <row r="146" spans="2:11" ht="15.75">
      <c r="B146" s="27" t="s">
        <v>199</v>
      </c>
      <c r="C146" s="44">
        <v>156</v>
      </c>
      <c r="D146" s="28" t="s">
        <v>201</v>
      </c>
      <c r="E146" s="28" t="s">
        <v>19</v>
      </c>
      <c r="F146" s="28" t="s">
        <v>11</v>
      </c>
      <c r="G146" s="29">
        <v>42</v>
      </c>
      <c r="H146" s="29">
        <v>582</v>
      </c>
      <c r="I146" s="30">
        <v>640</v>
      </c>
      <c r="J146" s="55" t="str">
        <f>B146</f>
        <v>FF Kirchenreinbach Damen 2</v>
      </c>
      <c r="K146" s="55">
        <v>1834</v>
      </c>
    </row>
    <row r="147" spans="2:11" ht="15.75">
      <c r="B147" s="31" t="s">
        <v>199</v>
      </c>
      <c r="C147" s="45">
        <v>157</v>
      </c>
      <c r="D147" s="32" t="s">
        <v>202</v>
      </c>
      <c r="E147" s="32" t="s">
        <v>19</v>
      </c>
      <c r="F147" s="32" t="s">
        <v>11</v>
      </c>
      <c r="G147" s="33">
        <v>49</v>
      </c>
      <c r="H147" s="33">
        <v>626</v>
      </c>
      <c r="I147" s="34">
        <v>677</v>
      </c>
      <c r="J147" s="55" t="str">
        <f>B147</f>
        <v>FF Kirchenreinbach Damen 2</v>
      </c>
      <c r="K147" s="55">
        <v>1834</v>
      </c>
    </row>
    <row r="148" spans="2:11" ht="15.75">
      <c r="B148" s="9" t="s">
        <v>203</v>
      </c>
      <c r="C148" s="40">
        <v>158</v>
      </c>
      <c r="D148" s="10" t="s">
        <v>204</v>
      </c>
      <c r="E148" s="10" t="s">
        <v>16</v>
      </c>
      <c r="F148" s="10" t="s">
        <v>11</v>
      </c>
      <c r="G148" s="11">
        <v>30</v>
      </c>
      <c r="H148" s="11">
        <v>887</v>
      </c>
      <c r="I148" s="12">
        <v>957</v>
      </c>
      <c r="J148" s="55" t="str">
        <f>B148</f>
        <v>FF Kirchenreinbach Jugend 2</v>
      </c>
      <c r="K148" s="55">
        <v>2238</v>
      </c>
    </row>
    <row r="149" spans="2:11" ht="15.75">
      <c r="B149" s="27" t="s">
        <v>205</v>
      </c>
      <c r="C149" s="44">
        <v>159</v>
      </c>
      <c r="D149" s="28" t="s">
        <v>206</v>
      </c>
      <c r="E149" s="28" t="s">
        <v>16</v>
      </c>
      <c r="F149" s="28" t="s">
        <v>11</v>
      </c>
      <c r="G149" s="29">
        <v>57</v>
      </c>
      <c r="H149" s="29">
        <v>239</v>
      </c>
      <c r="I149" s="30">
        <v>282</v>
      </c>
      <c r="J149" s="55" t="str">
        <f>B149</f>
        <v>Lehentaler Heimatverein Jugend 2</v>
      </c>
      <c r="K149" s="55">
        <v>3334</v>
      </c>
    </row>
    <row r="150" spans="2:11" ht="15.75">
      <c r="B150" s="31" t="s">
        <v>205</v>
      </c>
      <c r="C150" s="45">
        <v>160</v>
      </c>
      <c r="D150" s="32" t="s">
        <v>207</v>
      </c>
      <c r="E150" s="32" t="s">
        <v>16</v>
      </c>
      <c r="F150" s="32" t="s">
        <v>11</v>
      </c>
      <c r="G150" s="33">
        <v>21</v>
      </c>
      <c r="H150" s="33">
        <v>1344</v>
      </c>
      <c r="I150" s="34">
        <v>1423</v>
      </c>
      <c r="J150" s="55" t="str">
        <f>B150</f>
        <v>Lehentaler Heimatverein Jugend 2</v>
      </c>
      <c r="K150" s="55">
        <v>2426</v>
      </c>
    </row>
    <row r="151" spans="2:11" ht="15.75">
      <c r="B151" s="22" t="s">
        <v>205</v>
      </c>
      <c r="C151" s="43">
        <v>161</v>
      </c>
      <c r="D151" s="23" t="s">
        <v>208</v>
      </c>
      <c r="E151" s="23" t="s">
        <v>16</v>
      </c>
      <c r="F151" s="23" t="s">
        <v>11</v>
      </c>
      <c r="G151" s="24">
        <v>45</v>
      </c>
      <c r="H151" s="24">
        <v>468</v>
      </c>
      <c r="I151" s="25">
        <v>523</v>
      </c>
      <c r="J151" s="55" t="str">
        <f>B151</f>
        <v>Lehentaler Heimatverein Jugend 2</v>
      </c>
      <c r="K151" s="55">
        <v>2426</v>
      </c>
    </row>
    <row r="152" spans="2:11" ht="15.75">
      <c r="B152" s="14" t="s">
        <v>209</v>
      </c>
      <c r="C152" s="41">
        <v>162</v>
      </c>
      <c r="D152" s="15" t="s">
        <v>210</v>
      </c>
      <c r="E152" s="15" t="s">
        <v>10</v>
      </c>
      <c r="F152" s="15" t="s">
        <v>11</v>
      </c>
      <c r="G152" s="16">
        <v>40</v>
      </c>
      <c r="H152" s="16">
        <v>582</v>
      </c>
      <c r="I152" s="17">
        <v>642</v>
      </c>
      <c r="J152" s="55" t="str">
        <f>B152</f>
        <v>Lehentaler Heimatverein Schützen 7</v>
      </c>
      <c r="K152" s="55">
        <v>2115</v>
      </c>
    </row>
    <row r="153" spans="2:11" ht="15.75">
      <c r="B153" s="18" t="s">
        <v>209</v>
      </c>
      <c r="C153" s="42">
        <v>163</v>
      </c>
      <c r="D153" s="19" t="s">
        <v>211</v>
      </c>
      <c r="E153" s="19" t="s">
        <v>10</v>
      </c>
      <c r="F153" s="19" t="s">
        <v>11</v>
      </c>
      <c r="G153" s="20">
        <v>40</v>
      </c>
      <c r="H153" s="20">
        <v>521</v>
      </c>
      <c r="I153" s="21">
        <v>581</v>
      </c>
      <c r="J153" s="55" t="str">
        <f>B153</f>
        <v>Lehentaler Heimatverein Schützen 7</v>
      </c>
      <c r="K153" s="55">
        <v>2115</v>
      </c>
    </row>
    <row r="154" spans="2:11" ht="15.75">
      <c r="B154" s="9" t="s">
        <v>209</v>
      </c>
      <c r="C154" s="40">
        <v>164</v>
      </c>
      <c r="D154" s="10" t="s">
        <v>212</v>
      </c>
      <c r="E154" s="10" t="s">
        <v>10</v>
      </c>
      <c r="F154" s="10" t="s">
        <v>11</v>
      </c>
      <c r="G154" s="11">
        <v>36</v>
      </c>
      <c r="H154" s="11">
        <v>832</v>
      </c>
      <c r="I154" s="12">
        <v>896</v>
      </c>
      <c r="J154" s="55" t="str">
        <f>B154</f>
        <v>Lehentaler Heimatverein Schützen 7</v>
      </c>
      <c r="K154" s="55">
        <v>2057</v>
      </c>
    </row>
    <row r="155" spans="2:11" ht="15.75">
      <c r="B155" s="27" t="s">
        <v>213</v>
      </c>
      <c r="C155" s="44">
        <v>165</v>
      </c>
      <c r="D155" s="28" t="s">
        <v>214</v>
      </c>
      <c r="E155" s="28" t="s">
        <v>10</v>
      </c>
      <c r="F155" s="28" t="s">
        <v>11</v>
      </c>
      <c r="G155" s="29">
        <v>56</v>
      </c>
      <c r="H155" s="29">
        <v>178</v>
      </c>
      <c r="I155" s="30">
        <v>222</v>
      </c>
      <c r="J155" s="55" t="str">
        <f>B155</f>
        <v>Gartenbauverein Schmidtstadt Schützen 1</v>
      </c>
      <c r="K155" s="55">
        <v>1062</v>
      </c>
    </row>
    <row r="156" spans="2:11" ht="15.75">
      <c r="B156" s="31" t="s">
        <v>213</v>
      </c>
      <c r="C156" s="45">
        <v>166</v>
      </c>
      <c r="D156" s="32" t="s">
        <v>215</v>
      </c>
      <c r="E156" s="32" t="s">
        <v>10</v>
      </c>
      <c r="F156" s="32" t="s">
        <v>11</v>
      </c>
      <c r="G156" s="33">
        <v>42</v>
      </c>
      <c r="H156" s="33">
        <v>482</v>
      </c>
      <c r="I156" s="34">
        <v>540</v>
      </c>
      <c r="J156" s="55" t="str">
        <f>B156</f>
        <v>Gartenbauverein Schmidtstadt Schützen 1</v>
      </c>
      <c r="K156" s="55">
        <v>1062</v>
      </c>
    </row>
    <row r="157" spans="2:11" ht="15.75">
      <c r="B157" s="22" t="s">
        <v>213</v>
      </c>
      <c r="C157" s="43">
        <v>167</v>
      </c>
      <c r="D157" s="23" t="s">
        <v>216</v>
      </c>
      <c r="E157" s="23" t="s">
        <v>10</v>
      </c>
      <c r="F157" s="23" t="s">
        <v>11</v>
      </c>
      <c r="G157" s="24">
        <v>23</v>
      </c>
      <c r="H157" s="24">
        <v>223</v>
      </c>
      <c r="I157" s="25">
        <v>300</v>
      </c>
      <c r="J157" s="55" t="str">
        <f>B157</f>
        <v>Gartenbauverein Schmidtstadt Schützen 1</v>
      </c>
      <c r="K157" s="55">
        <v>1062</v>
      </c>
    </row>
    <row r="158" spans="2:11" ht="15.75">
      <c r="B158" s="14" t="s">
        <v>217</v>
      </c>
      <c r="C158" s="41">
        <v>168</v>
      </c>
      <c r="D158" s="15" t="s">
        <v>218</v>
      </c>
      <c r="E158" s="15" t="s">
        <v>10</v>
      </c>
      <c r="F158" s="15" t="s">
        <v>11</v>
      </c>
      <c r="G158" s="16">
        <v>66</v>
      </c>
      <c r="H158" s="16">
        <v>71</v>
      </c>
      <c r="I158" s="17">
        <v>105</v>
      </c>
      <c r="J158" s="55" t="str">
        <f>B158</f>
        <v>VFTN Kirchenreinbach Schützen 1</v>
      </c>
      <c r="K158" s="55">
        <v>1605</v>
      </c>
    </row>
    <row r="159" spans="2:11" ht="15.75">
      <c r="B159" s="18" t="s">
        <v>217</v>
      </c>
      <c r="C159" s="42">
        <v>169</v>
      </c>
      <c r="D159" s="19" t="s">
        <v>219</v>
      </c>
      <c r="E159" s="19" t="s">
        <v>10</v>
      </c>
      <c r="F159" s="19" t="s">
        <v>11</v>
      </c>
      <c r="G159" s="20">
        <v>41</v>
      </c>
      <c r="H159" s="20">
        <v>878</v>
      </c>
      <c r="I159" s="21">
        <v>937</v>
      </c>
      <c r="J159" s="55" t="str">
        <f>B159</f>
        <v>VFTN Kirchenreinbach Schützen 1</v>
      </c>
      <c r="K159" s="55">
        <v>1605</v>
      </c>
    </row>
    <row r="160" spans="2:11" ht="15.75">
      <c r="B160" s="9" t="s">
        <v>217</v>
      </c>
      <c r="C160" s="40">
        <v>170</v>
      </c>
      <c r="D160" s="10" t="s">
        <v>220</v>
      </c>
      <c r="E160" s="10" t="s">
        <v>10</v>
      </c>
      <c r="F160" s="10" t="s">
        <v>11</v>
      </c>
      <c r="G160" s="11">
        <v>52</v>
      </c>
      <c r="H160" s="11">
        <v>515</v>
      </c>
      <c r="I160" s="12">
        <v>563</v>
      </c>
      <c r="J160" s="55" t="str">
        <f>B160</f>
        <v>VFTN Kirchenreinbach Schützen 1</v>
      </c>
      <c r="K160" s="55">
        <v>1605</v>
      </c>
    </row>
    <row r="161" spans="2:11" ht="15.75">
      <c r="B161" s="27" t="s">
        <v>221</v>
      </c>
      <c r="C161" s="44">
        <v>171</v>
      </c>
      <c r="D161" s="28" t="s">
        <v>222</v>
      </c>
      <c r="E161" s="28" t="s">
        <v>19</v>
      </c>
      <c r="F161" s="28" t="s">
        <v>11</v>
      </c>
      <c r="G161" s="29">
        <v>44</v>
      </c>
      <c r="H161" s="29">
        <v>388</v>
      </c>
      <c r="I161" s="30">
        <v>444</v>
      </c>
      <c r="J161" s="55" t="str">
        <f>B161</f>
        <v>VFTN Kirchenreinbach Damen 1</v>
      </c>
      <c r="K161" s="55">
        <v>1570</v>
      </c>
    </row>
    <row r="162" spans="2:11" ht="15.75">
      <c r="B162" s="31" t="s">
        <v>221</v>
      </c>
      <c r="C162" s="45">
        <v>172</v>
      </c>
      <c r="D162" s="32" t="s">
        <v>223</v>
      </c>
      <c r="E162" s="32" t="s">
        <v>19</v>
      </c>
      <c r="F162" s="32" t="s">
        <v>11</v>
      </c>
      <c r="G162" s="33">
        <v>59</v>
      </c>
      <c r="H162" s="33">
        <v>387</v>
      </c>
      <c r="I162" s="34">
        <v>428</v>
      </c>
      <c r="J162" s="55" t="str">
        <f>B162</f>
        <v>VFTN Kirchenreinbach Damen 1</v>
      </c>
      <c r="K162" s="55">
        <v>1570</v>
      </c>
    </row>
    <row r="163" spans="2:11" ht="15.75">
      <c r="B163" s="22" t="s">
        <v>221</v>
      </c>
      <c r="C163" s="43">
        <v>173</v>
      </c>
      <c r="D163" s="23" t="s">
        <v>224</v>
      </c>
      <c r="E163" s="23" t="s">
        <v>19</v>
      </c>
      <c r="F163" s="23" t="s">
        <v>11</v>
      </c>
      <c r="G163" s="24">
        <v>63</v>
      </c>
      <c r="H163" s="24">
        <v>661</v>
      </c>
      <c r="I163" s="25">
        <v>698</v>
      </c>
      <c r="J163" s="55" t="str">
        <f>B163</f>
        <v>VFTN Kirchenreinbach Damen 1</v>
      </c>
      <c r="K163" s="55">
        <v>1570</v>
      </c>
    </row>
    <row r="164" spans="2:11" ht="15.75">
      <c r="B164" s="14" t="s">
        <v>225</v>
      </c>
      <c r="C164" s="41">
        <v>174</v>
      </c>
      <c r="D164" s="15" t="s">
        <v>226</v>
      </c>
      <c r="E164" s="15" t="s">
        <v>10</v>
      </c>
      <c r="F164" s="15" t="s">
        <v>11</v>
      </c>
      <c r="G164" s="16">
        <v>44</v>
      </c>
      <c r="H164" s="16">
        <v>836</v>
      </c>
      <c r="I164" s="17">
        <v>892</v>
      </c>
      <c r="J164" s="55" t="str">
        <f>B164</f>
        <v>Lehentaler Heimatverein Schützen 8</v>
      </c>
      <c r="K164" s="55">
        <v>2115</v>
      </c>
    </row>
    <row r="165" spans="2:11" ht="15.75">
      <c r="B165" s="18" t="s">
        <v>225</v>
      </c>
      <c r="C165" s="42">
        <v>175</v>
      </c>
      <c r="D165" s="19" t="s">
        <v>227</v>
      </c>
      <c r="E165" s="19" t="s">
        <v>10</v>
      </c>
      <c r="F165" s="19" t="s">
        <v>11</v>
      </c>
      <c r="G165" s="20">
        <v>26</v>
      </c>
      <c r="H165" s="20">
        <v>734</v>
      </c>
      <c r="I165" s="21">
        <v>808</v>
      </c>
      <c r="J165" s="55" t="str">
        <f>B165</f>
        <v>Lehentaler Heimatverein Schützen 8</v>
      </c>
      <c r="K165" s="55">
        <v>2320</v>
      </c>
    </row>
    <row r="166" spans="2:11" ht="15.75">
      <c r="B166" s="9" t="s">
        <v>225</v>
      </c>
      <c r="C166" s="40">
        <v>176</v>
      </c>
      <c r="D166" s="10" t="s">
        <v>228</v>
      </c>
      <c r="E166" s="10" t="s">
        <v>10</v>
      </c>
      <c r="F166" s="10" t="s">
        <v>11</v>
      </c>
      <c r="G166" s="11">
        <v>31</v>
      </c>
      <c r="H166" s="11">
        <v>771</v>
      </c>
      <c r="I166" s="12">
        <v>840</v>
      </c>
      <c r="J166" s="55" t="str">
        <f>B166</f>
        <v>Lehentaler Heimatverein Schützen 8</v>
      </c>
      <c r="K166" s="55">
        <v>2320</v>
      </c>
    </row>
    <row r="167" spans="2:11" ht="15.75">
      <c r="B167" s="27" t="s">
        <v>229</v>
      </c>
      <c r="C167" s="44">
        <v>177</v>
      </c>
      <c r="D167" s="28" t="s">
        <v>230</v>
      </c>
      <c r="E167" s="28" t="s">
        <v>19</v>
      </c>
      <c r="F167" s="28" t="s">
        <v>11</v>
      </c>
      <c r="G167" s="29">
        <v>34</v>
      </c>
      <c r="H167" s="29">
        <v>606</v>
      </c>
      <c r="I167" s="30">
        <v>672</v>
      </c>
      <c r="J167" s="55" t="str">
        <f>B167</f>
        <v>Lehentaler Heimatverein Damen 9</v>
      </c>
      <c r="K167" s="55">
        <v>2320</v>
      </c>
    </row>
    <row r="168" spans="2:11" ht="15.75">
      <c r="B168" s="31" t="s">
        <v>229</v>
      </c>
      <c r="C168" s="45">
        <v>178</v>
      </c>
      <c r="D168" s="32" t="s">
        <v>231</v>
      </c>
      <c r="E168" s="32" t="s">
        <v>19</v>
      </c>
      <c r="F168" s="32" t="s">
        <v>11</v>
      </c>
      <c r="G168" s="33">
        <v>20</v>
      </c>
      <c r="H168" s="33">
        <v>1020</v>
      </c>
      <c r="I168" s="34">
        <v>1100</v>
      </c>
      <c r="J168" s="55" t="str">
        <f>B168</f>
        <v>Lehentaler Heimatverein Damen 9</v>
      </c>
      <c r="K168" s="55">
        <v>2278</v>
      </c>
    </row>
    <row r="169" spans="2:11" ht="15.75">
      <c r="B169" s="22" t="s">
        <v>229</v>
      </c>
      <c r="C169" s="43">
        <v>179</v>
      </c>
      <c r="D169" s="23" t="s">
        <v>232</v>
      </c>
      <c r="E169" s="23" t="s">
        <v>19</v>
      </c>
      <c r="F169" s="23" t="s">
        <v>11</v>
      </c>
      <c r="G169" s="24">
        <v>28</v>
      </c>
      <c r="H169" s="24">
        <v>658</v>
      </c>
      <c r="I169" s="25">
        <v>730</v>
      </c>
      <c r="J169" s="55" t="str">
        <f>B169</f>
        <v>Lehentaler Heimatverein Damen 9</v>
      </c>
      <c r="K169" s="55">
        <v>2278</v>
      </c>
    </row>
    <row r="170" spans="2:11" ht="15.75">
      <c r="B170" s="14" t="s">
        <v>233</v>
      </c>
      <c r="C170" s="41">
        <v>180</v>
      </c>
      <c r="D170" s="15" t="s">
        <v>234</v>
      </c>
      <c r="E170" s="15" t="s">
        <v>10</v>
      </c>
      <c r="F170" s="15" t="s">
        <v>11</v>
      </c>
      <c r="G170" s="16">
        <v>14</v>
      </c>
      <c r="H170" s="16">
        <v>511</v>
      </c>
      <c r="I170" s="17">
        <v>597</v>
      </c>
      <c r="J170" s="55" t="str">
        <f>B170</f>
        <v>Lehentaler Heimatverein Schützen 9</v>
      </c>
      <c r="K170" s="55">
        <v>1253</v>
      </c>
    </row>
    <row r="171" spans="2:11" ht="15.75">
      <c r="B171" s="18" t="s">
        <v>233</v>
      </c>
      <c r="C171" s="42">
        <v>181</v>
      </c>
      <c r="D171" s="19" t="s">
        <v>235</v>
      </c>
      <c r="E171" s="19" t="s">
        <v>10</v>
      </c>
      <c r="F171" s="19" t="s">
        <v>11</v>
      </c>
      <c r="G171" s="20">
        <v>44</v>
      </c>
      <c r="H171" s="20">
        <v>107</v>
      </c>
      <c r="I171" s="21">
        <v>163</v>
      </c>
      <c r="J171" s="55" t="str">
        <f>B171</f>
        <v>Lehentaler Heimatverein Schützen 9</v>
      </c>
      <c r="K171" s="55">
        <v>1253</v>
      </c>
    </row>
    <row r="172" spans="2:11" ht="15.75">
      <c r="B172" s="9" t="s">
        <v>233</v>
      </c>
      <c r="C172" s="40">
        <v>182</v>
      </c>
      <c r="D172" s="10" t="s">
        <v>236</v>
      </c>
      <c r="E172" s="10" t="s">
        <v>10</v>
      </c>
      <c r="F172" s="10" t="s">
        <v>11</v>
      </c>
      <c r="G172" s="11">
        <v>53</v>
      </c>
      <c r="H172" s="11">
        <v>446</v>
      </c>
      <c r="I172" s="12">
        <v>493</v>
      </c>
      <c r="J172" s="55" t="str">
        <f>B172</f>
        <v>Lehentaler Heimatverein Schützen 9</v>
      </c>
      <c r="K172" s="55">
        <v>1253</v>
      </c>
    </row>
    <row r="173" spans="2:11" ht="15.75">
      <c r="B173" s="27" t="s">
        <v>237</v>
      </c>
      <c r="C173" s="44">
        <v>183</v>
      </c>
      <c r="D173" s="28" t="s">
        <v>238</v>
      </c>
      <c r="E173" s="28" t="s">
        <v>10</v>
      </c>
      <c r="F173" s="28" t="s">
        <v>11</v>
      </c>
      <c r="G173" s="29">
        <v>31</v>
      </c>
      <c r="H173" s="29">
        <v>1017</v>
      </c>
      <c r="I173" s="30">
        <v>1086</v>
      </c>
      <c r="J173" s="55" t="str">
        <f>B173</f>
        <v>Lehentaler Heimatverein Schützen 10</v>
      </c>
      <c r="K173" s="55">
        <v>2646</v>
      </c>
    </row>
    <row r="174" spans="2:11" ht="15.75">
      <c r="B174" s="31" t="s">
        <v>237</v>
      </c>
      <c r="C174" s="45">
        <v>184</v>
      </c>
      <c r="D174" s="32" t="s">
        <v>239</v>
      </c>
      <c r="E174" s="32" t="s">
        <v>10</v>
      </c>
      <c r="F174" s="32" t="s">
        <v>11</v>
      </c>
      <c r="G174" s="33">
        <v>39</v>
      </c>
      <c r="H174" s="33">
        <v>361</v>
      </c>
      <c r="I174" s="34">
        <v>422</v>
      </c>
      <c r="J174" s="55" t="str">
        <f>B174</f>
        <v>Lehentaler Heimatverein Schützen 10</v>
      </c>
      <c r="K174" s="55">
        <v>2646</v>
      </c>
    </row>
    <row r="175" spans="2:11" ht="15.75">
      <c r="B175" s="22" t="s">
        <v>237</v>
      </c>
      <c r="C175" s="43">
        <v>185</v>
      </c>
      <c r="D175" s="23" t="s">
        <v>240</v>
      </c>
      <c r="E175" s="23" t="s">
        <v>10</v>
      </c>
      <c r="F175" s="23" t="s">
        <v>11</v>
      </c>
      <c r="G175" s="24">
        <v>64</v>
      </c>
      <c r="H175" s="24">
        <v>294</v>
      </c>
      <c r="I175" s="25">
        <v>330</v>
      </c>
      <c r="J175" s="55" t="str">
        <f>B175</f>
        <v>Lehentaler Heimatverein Schützen 10</v>
      </c>
      <c r="K175" s="55">
        <v>1855</v>
      </c>
    </row>
    <row r="176" spans="2:11" ht="15.75">
      <c r="B176" s="14" t="s">
        <v>241</v>
      </c>
      <c r="C176" s="41">
        <v>186</v>
      </c>
      <c r="D176" s="15" t="s">
        <v>242</v>
      </c>
      <c r="E176" s="15" t="s">
        <v>10</v>
      </c>
      <c r="F176" s="15" t="s">
        <v>11</v>
      </c>
      <c r="G176" s="16">
        <v>57</v>
      </c>
      <c r="H176" s="16">
        <v>364</v>
      </c>
      <c r="I176" s="17">
        <v>407</v>
      </c>
      <c r="J176" s="55" t="str">
        <f>B176</f>
        <v>FF Schmidtstadt Schützen 3</v>
      </c>
      <c r="K176" s="55">
        <v>1274</v>
      </c>
    </row>
    <row r="177" spans="2:11" ht="15.75">
      <c r="B177" s="18" t="s">
        <v>241</v>
      </c>
      <c r="C177" s="42">
        <v>187</v>
      </c>
      <c r="D177" s="19" t="s">
        <v>243</v>
      </c>
      <c r="E177" s="19" t="s">
        <v>10</v>
      </c>
      <c r="F177" s="19" t="s">
        <v>11</v>
      </c>
      <c r="G177" s="20">
        <v>50</v>
      </c>
      <c r="H177" s="20">
        <v>463</v>
      </c>
      <c r="I177" s="21">
        <v>513</v>
      </c>
      <c r="J177" s="55" t="str">
        <f>B177</f>
        <v>FF Schmidtstadt Schützen 3</v>
      </c>
      <c r="K177" s="55">
        <v>1274</v>
      </c>
    </row>
    <row r="178" spans="2:11" ht="15.75">
      <c r="B178" s="9" t="s">
        <v>241</v>
      </c>
      <c r="C178" s="40">
        <v>188</v>
      </c>
      <c r="D178" s="10" t="s">
        <v>244</v>
      </c>
      <c r="E178" s="10" t="s">
        <v>10</v>
      </c>
      <c r="F178" s="10" t="s">
        <v>11</v>
      </c>
      <c r="G178" s="11">
        <v>35</v>
      </c>
      <c r="H178" s="11">
        <v>289</v>
      </c>
      <c r="I178" s="12">
        <v>354</v>
      </c>
      <c r="J178" s="55" t="str">
        <f>B178</f>
        <v>FF Schmidtstadt Schützen 3</v>
      </c>
      <c r="K178" s="55">
        <v>1274</v>
      </c>
    </row>
    <row r="179" spans="2:11" ht="15.75">
      <c r="B179" s="27" t="s">
        <v>245</v>
      </c>
      <c r="C179" s="44">
        <v>189</v>
      </c>
      <c r="D179" s="28" t="s">
        <v>246</v>
      </c>
      <c r="E179" s="28" t="s">
        <v>16</v>
      </c>
      <c r="F179" s="28" t="s">
        <v>11</v>
      </c>
      <c r="G179" s="29">
        <v>37</v>
      </c>
      <c r="H179" s="29">
        <v>567</v>
      </c>
      <c r="I179" s="30">
        <v>630</v>
      </c>
      <c r="J179" s="55" t="str">
        <f>B179</f>
        <v>Lehentaler Heimatverein Jugend 3</v>
      </c>
      <c r="K179" s="55">
        <v>1448</v>
      </c>
    </row>
    <row r="180" spans="2:11" ht="15.75">
      <c r="B180" s="31" t="s">
        <v>245</v>
      </c>
      <c r="C180" s="45">
        <v>190</v>
      </c>
      <c r="D180" s="32" t="s">
        <v>247</v>
      </c>
      <c r="E180" s="32" t="s">
        <v>16</v>
      </c>
      <c r="F180" s="32" t="s">
        <v>11</v>
      </c>
      <c r="G180" s="33">
        <v>18</v>
      </c>
      <c r="H180" s="33">
        <v>398</v>
      </c>
      <c r="I180" s="34">
        <v>480</v>
      </c>
      <c r="J180" s="55" t="str">
        <f>B180</f>
        <v>Lehentaler Heimatverein Jugend 3</v>
      </c>
      <c r="K180" s="55">
        <v>2426</v>
      </c>
    </row>
    <row r="181" spans="2:11" ht="15.75">
      <c r="B181" s="22" t="s">
        <v>245</v>
      </c>
      <c r="C181" s="43">
        <v>191</v>
      </c>
      <c r="D181" s="23" t="s">
        <v>248</v>
      </c>
      <c r="E181" s="23" t="s">
        <v>16</v>
      </c>
      <c r="F181" s="23" t="s">
        <v>11</v>
      </c>
      <c r="G181" s="24">
        <v>30</v>
      </c>
      <c r="H181" s="24">
        <v>630</v>
      </c>
      <c r="I181" s="25">
        <v>700</v>
      </c>
      <c r="J181" s="55" t="str">
        <f>B181</f>
        <v>Lehentaler Heimatverein Jugend 3</v>
      </c>
      <c r="K181" s="55">
        <v>1448</v>
      </c>
    </row>
    <row r="182" spans="2:11" ht="15.75">
      <c r="B182" s="14" t="s">
        <v>249</v>
      </c>
      <c r="C182" s="41">
        <v>192</v>
      </c>
      <c r="D182" s="15" t="s">
        <v>250</v>
      </c>
      <c r="E182" s="15" t="s">
        <v>10</v>
      </c>
      <c r="F182" s="15" t="s">
        <v>11</v>
      </c>
      <c r="G182" s="16">
        <v>41</v>
      </c>
      <c r="H182" s="16">
        <v>1079</v>
      </c>
      <c r="I182" s="17">
        <v>1138</v>
      </c>
      <c r="J182" s="55" t="str">
        <f>B182</f>
        <v>Lehentaler Heimatverein Schützen 11</v>
      </c>
      <c r="K182" s="55">
        <v>2646</v>
      </c>
    </row>
    <row r="183" spans="2:11" ht="15.75">
      <c r="B183" s="18" t="s">
        <v>249</v>
      </c>
      <c r="C183" s="42">
        <v>193</v>
      </c>
      <c r="D183" s="19" t="s">
        <v>251</v>
      </c>
      <c r="E183" s="19" t="s">
        <v>10</v>
      </c>
      <c r="F183" s="19" t="s">
        <v>11</v>
      </c>
      <c r="G183" s="20">
        <v>53</v>
      </c>
      <c r="H183" s="20">
        <v>609</v>
      </c>
      <c r="I183" s="21">
        <v>656</v>
      </c>
      <c r="J183" s="55" t="str">
        <f>B183</f>
        <v>Lehentaler Heimatverein Schützen 11</v>
      </c>
      <c r="K183" s="55">
        <v>2352</v>
      </c>
    </row>
    <row r="184" spans="2:11" ht="15.75">
      <c r="B184" s="9" t="s">
        <v>249</v>
      </c>
      <c r="C184" s="40">
        <v>194</v>
      </c>
      <c r="D184" s="10" t="s">
        <v>252</v>
      </c>
      <c r="E184" s="10" t="s">
        <v>10</v>
      </c>
      <c r="F184" s="10" t="s">
        <v>11</v>
      </c>
      <c r="G184" s="11">
        <v>56</v>
      </c>
      <c r="H184" s="11">
        <v>338</v>
      </c>
      <c r="I184" s="12">
        <v>382</v>
      </c>
      <c r="J184" s="55" t="str">
        <f>B184</f>
        <v>Lehentaler Heimatverein Schützen 11</v>
      </c>
      <c r="K184" s="55">
        <v>2352</v>
      </c>
    </row>
    <row r="185" spans="2:11" ht="15.75">
      <c r="B185" s="14" t="s">
        <v>203</v>
      </c>
      <c r="C185" s="41">
        <v>195</v>
      </c>
      <c r="D185" s="15" t="s">
        <v>253</v>
      </c>
      <c r="E185" s="15" t="s">
        <v>16</v>
      </c>
      <c r="F185" s="15" t="s">
        <v>11</v>
      </c>
      <c r="G185" s="16">
        <v>23</v>
      </c>
      <c r="H185" s="16">
        <v>405</v>
      </c>
      <c r="I185" s="17">
        <v>482</v>
      </c>
      <c r="J185" s="55" t="str">
        <f>B185</f>
        <v>FF Kirchenreinbach Jugend 2</v>
      </c>
      <c r="K185" s="55">
        <v>2238</v>
      </c>
    </row>
    <row r="186" spans="2:11" ht="15.75">
      <c r="B186" s="18" t="s">
        <v>203</v>
      </c>
      <c r="C186" s="42">
        <v>196</v>
      </c>
      <c r="D186" s="19" t="s">
        <v>254</v>
      </c>
      <c r="E186" s="19" t="s">
        <v>16</v>
      </c>
      <c r="F186" s="19" t="s">
        <v>11</v>
      </c>
      <c r="G186" s="20">
        <v>19</v>
      </c>
      <c r="H186" s="20">
        <v>718</v>
      </c>
      <c r="I186" s="21">
        <v>799</v>
      </c>
      <c r="J186" s="55" t="str">
        <f>B186</f>
        <v>FF Kirchenreinbach Jugend 2</v>
      </c>
      <c r="K186" s="55">
        <v>2238</v>
      </c>
    </row>
    <row r="187" spans="2:11" ht="15.75">
      <c r="B187" s="9" t="s">
        <v>160</v>
      </c>
      <c r="C187" s="40">
        <v>1129</v>
      </c>
      <c r="D187" s="10" t="s">
        <v>255</v>
      </c>
      <c r="E187" s="10" t="s">
        <v>10</v>
      </c>
      <c r="F187" s="10" t="s">
        <v>11</v>
      </c>
      <c r="G187" s="11">
        <v>51</v>
      </c>
      <c r="H187" s="11">
        <v>251</v>
      </c>
      <c r="I187" s="12">
        <v>300</v>
      </c>
      <c r="J187" s="55" t="str">
        <f>B187</f>
        <v>FF Kirchenreinbach Schützen 2</v>
      </c>
      <c r="K187" s="55">
        <v>1961</v>
      </c>
    </row>
    <row r="188" spans="2:10" ht="15.75">
      <c r="B188" s="27"/>
      <c r="C188" s="44"/>
      <c r="D188" s="28"/>
      <c r="E188" s="28"/>
      <c r="F188" s="28"/>
      <c r="G188" s="29"/>
      <c r="H188" s="29"/>
      <c r="I188" s="30"/>
      <c r="J188" s="56"/>
    </row>
    <row r="189" spans="2:9" ht="15.75">
      <c r="B189" s="31"/>
      <c r="C189" s="45"/>
      <c r="D189" s="32"/>
      <c r="E189" s="32"/>
      <c r="F189" s="32"/>
      <c r="G189" s="33"/>
      <c r="H189" s="33"/>
      <c r="I189" s="34"/>
    </row>
  </sheetData>
  <sheetProtection/>
  <autoFilter ref="A5:Q189"/>
  <printOptions/>
  <pageMargins left="0.6986111111111111" right="0.6986111111111111" top="0.7875" bottom="0.7875" header="0.3" footer="0.3"/>
  <pageSetup horizontalDpi="30066" verticalDpi="30066" orientation="portrait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55"/>
  <sheetViews>
    <sheetView workbookViewId="0" topLeftCell="A1">
      <selection activeCell="F3" sqref="F3"/>
    </sheetView>
  </sheetViews>
  <sheetFormatPr defaultColWidth="10.7109375" defaultRowHeight="15"/>
  <cols>
    <col min="1" max="1" width="7.7109375" style="50" bestFit="1" customWidth="1"/>
    <col min="2" max="2" width="28.28125" style="0" bestFit="1" customWidth="1"/>
    <col min="3" max="3" width="38.57421875" style="0" bestFit="1" customWidth="1"/>
    <col min="4" max="4" width="11.57421875" style="37" bestFit="1" customWidth="1"/>
  </cols>
  <sheetData>
    <row r="1" spans="1:7" ht="42.75">
      <c r="A1" s="116" t="s">
        <v>257</v>
      </c>
      <c r="B1" s="116"/>
      <c r="C1" s="116"/>
      <c r="D1" s="116"/>
      <c r="E1" s="89"/>
      <c r="F1" s="89"/>
      <c r="G1" s="89"/>
    </row>
    <row r="2" spans="1:7" ht="13.5" customHeight="1">
      <c r="A2" s="115"/>
      <c r="B2" s="92"/>
      <c r="C2" s="62"/>
      <c r="D2" s="62"/>
      <c r="E2" s="62"/>
      <c r="F2" s="62"/>
      <c r="G2" s="62"/>
    </row>
    <row r="3" spans="1:7" ht="26.25" customHeight="1">
      <c r="A3" s="69" t="s">
        <v>403</v>
      </c>
      <c r="B3" s="69"/>
      <c r="C3" s="69"/>
      <c r="D3" s="69"/>
      <c r="E3" s="90"/>
      <c r="F3" s="90"/>
      <c r="G3" s="90"/>
    </row>
    <row r="4" spans="1:4" ht="15">
      <c r="A4" s="115"/>
      <c r="B4" s="62"/>
      <c r="C4" s="62"/>
      <c r="D4" s="63"/>
    </row>
    <row r="5" spans="1:4" ht="15">
      <c r="A5" s="57"/>
      <c r="B5" s="52" t="s">
        <v>259</v>
      </c>
      <c r="C5" s="52" t="s">
        <v>0</v>
      </c>
      <c r="D5" s="53" t="s">
        <v>6</v>
      </c>
    </row>
    <row r="6" spans="1:4" ht="15">
      <c r="A6" s="129" t="s">
        <v>260</v>
      </c>
      <c r="B6" s="132" t="s">
        <v>53</v>
      </c>
      <c r="C6" s="132" t="s">
        <v>52</v>
      </c>
      <c r="D6" s="133">
        <v>38</v>
      </c>
    </row>
    <row r="7" spans="1:4" ht="15">
      <c r="A7" s="51" t="s">
        <v>261</v>
      </c>
      <c r="B7" t="s">
        <v>129</v>
      </c>
      <c r="C7" t="s">
        <v>126</v>
      </c>
      <c r="D7" s="37">
        <v>51</v>
      </c>
    </row>
    <row r="8" spans="1:4" ht="15">
      <c r="A8" s="51" t="s">
        <v>262</v>
      </c>
      <c r="B8" t="s">
        <v>184</v>
      </c>
      <c r="C8" t="s">
        <v>183</v>
      </c>
      <c r="D8" s="37">
        <v>64</v>
      </c>
    </row>
    <row r="9" spans="1:4" ht="15">
      <c r="A9" s="51" t="s">
        <v>263</v>
      </c>
      <c r="B9" t="s">
        <v>105</v>
      </c>
      <c r="C9" t="s">
        <v>103</v>
      </c>
      <c r="D9" s="37">
        <v>65</v>
      </c>
    </row>
    <row r="10" spans="1:4" ht="15">
      <c r="A10" s="51" t="s">
        <v>264</v>
      </c>
      <c r="B10" t="s">
        <v>218</v>
      </c>
      <c r="C10" t="s">
        <v>217</v>
      </c>
      <c r="D10" s="37">
        <v>71</v>
      </c>
    </row>
    <row r="11" spans="1:4" ht="15">
      <c r="A11" s="51" t="s">
        <v>265</v>
      </c>
      <c r="B11" t="s">
        <v>9</v>
      </c>
      <c r="C11" t="s">
        <v>8</v>
      </c>
      <c r="D11" s="37">
        <v>73</v>
      </c>
    </row>
    <row r="12" spans="1:4" ht="15">
      <c r="A12" s="51" t="s">
        <v>266</v>
      </c>
      <c r="B12" t="s">
        <v>173</v>
      </c>
      <c r="C12" t="s">
        <v>171</v>
      </c>
      <c r="D12" s="37">
        <v>82</v>
      </c>
    </row>
    <row r="13" spans="1:4" ht="15">
      <c r="A13" s="51" t="s">
        <v>267</v>
      </c>
      <c r="B13" t="s">
        <v>120</v>
      </c>
      <c r="C13" t="s">
        <v>119</v>
      </c>
      <c r="D13" s="37">
        <v>85</v>
      </c>
    </row>
    <row r="14" spans="1:4" ht="15">
      <c r="A14" s="51" t="s">
        <v>268</v>
      </c>
      <c r="B14" t="s">
        <v>145</v>
      </c>
      <c r="C14" t="s">
        <v>144</v>
      </c>
      <c r="D14" s="37">
        <v>106</v>
      </c>
    </row>
    <row r="15" spans="1:4" ht="15">
      <c r="A15" s="51" t="s">
        <v>269</v>
      </c>
      <c r="B15" t="s">
        <v>235</v>
      </c>
      <c r="C15" t="s">
        <v>233</v>
      </c>
      <c r="D15" s="37">
        <v>107</v>
      </c>
    </row>
    <row r="16" spans="1:4" ht="15">
      <c r="A16" s="51" t="s">
        <v>270</v>
      </c>
      <c r="B16" t="s">
        <v>158</v>
      </c>
      <c r="C16" t="s">
        <v>152</v>
      </c>
      <c r="D16" s="37">
        <v>121</v>
      </c>
    </row>
    <row r="17" spans="1:4" ht="15">
      <c r="A17" s="51" t="s">
        <v>271</v>
      </c>
      <c r="B17" t="s">
        <v>109</v>
      </c>
      <c r="C17" t="s">
        <v>107</v>
      </c>
      <c r="D17" s="37">
        <v>124</v>
      </c>
    </row>
    <row r="18" spans="1:4" ht="15">
      <c r="A18" s="51" t="s">
        <v>272</v>
      </c>
      <c r="B18" t="s">
        <v>174</v>
      </c>
      <c r="C18" t="s">
        <v>171</v>
      </c>
      <c r="D18" s="37">
        <v>147</v>
      </c>
    </row>
    <row r="19" spans="1:4" ht="15">
      <c r="A19" s="51" t="s">
        <v>273</v>
      </c>
      <c r="B19" t="s">
        <v>75</v>
      </c>
      <c r="C19" t="s">
        <v>73</v>
      </c>
      <c r="D19" s="37">
        <v>149</v>
      </c>
    </row>
    <row r="20" spans="1:4" ht="15">
      <c r="A20" s="51" t="s">
        <v>274</v>
      </c>
      <c r="B20" t="s">
        <v>122</v>
      </c>
      <c r="C20" t="s">
        <v>119</v>
      </c>
      <c r="D20" s="37">
        <v>157</v>
      </c>
    </row>
    <row r="21" spans="1:4" ht="15">
      <c r="A21" s="51" t="s">
        <v>275</v>
      </c>
      <c r="B21" t="s">
        <v>64</v>
      </c>
      <c r="C21" t="s">
        <v>61</v>
      </c>
      <c r="D21" s="37">
        <v>172</v>
      </c>
    </row>
    <row r="22" spans="1:4" ht="15">
      <c r="A22" s="51" t="s">
        <v>276</v>
      </c>
      <c r="B22" t="s">
        <v>165</v>
      </c>
      <c r="C22" t="s">
        <v>160</v>
      </c>
      <c r="D22" s="37">
        <v>173</v>
      </c>
    </row>
    <row r="23" spans="1:4" ht="15">
      <c r="A23" s="51" t="s">
        <v>277</v>
      </c>
      <c r="B23" t="s">
        <v>214</v>
      </c>
      <c r="C23" t="s">
        <v>213</v>
      </c>
      <c r="D23" s="37">
        <v>178</v>
      </c>
    </row>
    <row r="24" spans="1:4" ht="15">
      <c r="A24" s="51" t="s">
        <v>278</v>
      </c>
      <c r="B24" t="s">
        <v>117</v>
      </c>
      <c r="C24" t="s">
        <v>115</v>
      </c>
      <c r="D24" s="37">
        <v>184</v>
      </c>
    </row>
    <row r="25" spans="1:4" ht="15">
      <c r="A25" s="51" t="s">
        <v>279</v>
      </c>
      <c r="B25" t="s">
        <v>156</v>
      </c>
      <c r="C25" t="s">
        <v>152</v>
      </c>
      <c r="D25" s="37">
        <v>199</v>
      </c>
    </row>
    <row r="26" spans="1:4" ht="15">
      <c r="A26" s="51" t="s">
        <v>280</v>
      </c>
      <c r="B26" t="s">
        <v>47</v>
      </c>
      <c r="C26" t="s">
        <v>46</v>
      </c>
      <c r="D26" s="37">
        <v>200</v>
      </c>
    </row>
    <row r="27" spans="1:4" ht="15">
      <c r="A27" s="51" t="s">
        <v>281</v>
      </c>
      <c r="B27" t="s">
        <v>164</v>
      </c>
      <c r="C27" t="s">
        <v>162</v>
      </c>
      <c r="D27" s="37">
        <v>209</v>
      </c>
    </row>
    <row r="28" spans="1:4" ht="15">
      <c r="A28" s="51" t="s">
        <v>282</v>
      </c>
      <c r="B28" t="s">
        <v>216</v>
      </c>
      <c r="C28" t="s">
        <v>213</v>
      </c>
      <c r="D28" s="37">
        <v>223</v>
      </c>
    </row>
    <row r="29" spans="1:4" ht="15">
      <c r="A29" s="51" t="s">
        <v>283</v>
      </c>
      <c r="B29" t="s">
        <v>39</v>
      </c>
      <c r="C29" t="s">
        <v>36</v>
      </c>
      <c r="D29" s="37">
        <v>232</v>
      </c>
    </row>
    <row r="30" spans="1:4" ht="15">
      <c r="A30" s="51" t="s">
        <v>284</v>
      </c>
      <c r="B30" t="s">
        <v>149</v>
      </c>
      <c r="C30" t="s">
        <v>148</v>
      </c>
      <c r="D30" s="37">
        <v>235</v>
      </c>
    </row>
    <row r="31" spans="1:4" ht="15">
      <c r="A31" s="51" t="s">
        <v>285</v>
      </c>
      <c r="B31" t="s">
        <v>71</v>
      </c>
      <c r="C31" t="s">
        <v>69</v>
      </c>
      <c r="D31" s="37">
        <v>236</v>
      </c>
    </row>
    <row r="32" spans="1:4" ht="15">
      <c r="A32" s="51" t="s">
        <v>286</v>
      </c>
      <c r="B32" t="s">
        <v>37</v>
      </c>
      <c r="C32" t="s">
        <v>36</v>
      </c>
      <c r="D32" s="37">
        <v>237</v>
      </c>
    </row>
    <row r="33" spans="1:4" ht="15">
      <c r="A33" s="51" t="s">
        <v>287</v>
      </c>
      <c r="B33" t="s">
        <v>67</v>
      </c>
      <c r="C33" t="s">
        <v>65</v>
      </c>
      <c r="D33" s="37">
        <v>245</v>
      </c>
    </row>
    <row r="34" spans="1:4" ht="15">
      <c r="A34" s="51" t="s">
        <v>288</v>
      </c>
      <c r="B34" t="s">
        <v>255</v>
      </c>
      <c r="C34" t="s">
        <v>160</v>
      </c>
      <c r="D34" s="37">
        <v>251</v>
      </c>
    </row>
    <row r="35" spans="1:4" ht="15">
      <c r="A35" s="51" t="s">
        <v>289</v>
      </c>
      <c r="B35" t="s">
        <v>26</v>
      </c>
      <c r="C35" t="s">
        <v>24</v>
      </c>
      <c r="D35" s="37">
        <v>255</v>
      </c>
    </row>
    <row r="36" spans="1:4" ht="15">
      <c r="A36" s="51" t="s">
        <v>290</v>
      </c>
      <c r="B36" t="s">
        <v>131</v>
      </c>
      <c r="C36" t="s">
        <v>130</v>
      </c>
      <c r="D36" s="37">
        <v>260</v>
      </c>
    </row>
    <row r="37" spans="1:4" ht="15">
      <c r="A37" s="51" t="s">
        <v>291</v>
      </c>
      <c r="B37" t="s">
        <v>192</v>
      </c>
      <c r="C37" t="s">
        <v>191</v>
      </c>
      <c r="D37" s="37">
        <v>265</v>
      </c>
    </row>
    <row r="38" spans="1:4" ht="15">
      <c r="A38" s="51" t="s">
        <v>292</v>
      </c>
      <c r="B38" t="s">
        <v>106</v>
      </c>
      <c r="C38" t="s">
        <v>103</v>
      </c>
      <c r="D38" s="37">
        <v>269</v>
      </c>
    </row>
    <row r="39" spans="1:4" ht="15">
      <c r="A39" s="51" t="s">
        <v>293</v>
      </c>
      <c r="B39" t="s">
        <v>132</v>
      </c>
      <c r="C39" t="s">
        <v>130</v>
      </c>
      <c r="D39" s="37">
        <v>270</v>
      </c>
    </row>
    <row r="40" spans="1:4" ht="15">
      <c r="A40" s="51" t="s">
        <v>294</v>
      </c>
      <c r="B40" t="s">
        <v>68</v>
      </c>
      <c r="C40" t="s">
        <v>65</v>
      </c>
      <c r="D40" s="37">
        <v>273</v>
      </c>
    </row>
    <row r="41" spans="1:4" ht="15">
      <c r="A41" s="51" t="s">
        <v>295</v>
      </c>
      <c r="B41" t="s">
        <v>104</v>
      </c>
      <c r="C41" t="s">
        <v>103</v>
      </c>
      <c r="D41" s="37">
        <v>273</v>
      </c>
    </row>
    <row r="42" spans="1:4" ht="15">
      <c r="A42" s="51" t="s">
        <v>296</v>
      </c>
      <c r="B42" t="s">
        <v>127</v>
      </c>
      <c r="C42" t="s">
        <v>126</v>
      </c>
      <c r="D42" s="37">
        <v>277</v>
      </c>
    </row>
    <row r="43" spans="1:4" ht="15">
      <c r="A43" s="51" t="s">
        <v>298</v>
      </c>
      <c r="B43" t="s">
        <v>27</v>
      </c>
      <c r="C43" t="s">
        <v>24</v>
      </c>
      <c r="D43" s="37">
        <v>282</v>
      </c>
    </row>
    <row r="44" spans="1:4" ht="15">
      <c r="A44" s="51" t="s">
        <v>299</v>
      </c>
      <c r="B44" t="s">
        <v>157</v>
      </c>
      <c r="C44" t="s">
        <v>154</v>
      </c>
      <c r="D44" s="37">
        <v>282</v>
      </c>
    </row>
    <row r="45" spans="1:4" ht="15">
      <c r="A45" s="51" t="s">
        <v>300</v>
      </c>
      <c r="B45" t="s">
        <v>141</v>
      </c>
      <c r="C45" t="s">
        <v>140</v>
      </c>
      <c r="D45" s="37">
        <v>284</v>
      </c>
    </row>
    <row r="46" spans="1:4" ht="15">
      <c r="A46" s="51" t="s">
        <v>301</v>
      </c>
      <c r="B46" t="s">
        <v>244</v>
      </c>
      <c r="C46" t="s">
        <v>241</v>
      </c>
      <c r="D46" s="37">
        <v>289</v>
      </c>
    </row>
    <row r="47" spans="1:4" ht="15">
      <c r="A47" s="51" t="s">
        <v>302</v>
      </c>
      <c r="B47" t="s">
        <v>50</v>
      </c>
      <c r="C47" t="s">
        <v>42</v>
      </c>
      <c r="D47" s="37">
        <v>291</v>
      </c>
    </row>
    <row r="48" spans="1:4" ht="15">
      <c r="A48" s="51" t="s">
        <v>303</v>
      </c>
      <c r="B48" t="s">
        <v>86</v>
      </c>
      <c r="C48" t="s">
        <v>85</v>
      </c>
      <c r="D48" s="37">
        <v>293</v>
      </c>
    </row>
    <row r="49" spans="1:4" ht="15">
      <c r="A49" s="51" t="s">
        <v>304</v>
      </c>
      <c r="B49" t="s">
        <v>240</v>
      </c>
      <c r="C49" t="s">
        <v>237</v>
      </c>
      <c r="D49" s="37">
        <v>294</v>
      </c>
    </row>
    <row r="50" spans="1:4" ht="15">
      <c r="A50" s="51" t="s">
        <v>305</v>
      </c>
      <c r="B50" t="s">
        <v>194</v>
      </c>
      <c r="C50" t="s">
        <v>191</v>
      </c>
      <c r="D50" s="37">
        <v>298</v>
      </c>
    </row>
    <row r="51" spans="1:4" ht="15">
      <c r="A51" s="51" t="s">
        <v>306</v>
      </c>
      <c r="B51" t="s">
        <v>190</v>
      </c>
      <c r="C51" t="s">
        <v>187</v>
      </c>
      <c r="D51" s="37">
        <v>300</v>
      </c>
    </row>
    <row r="52" spans="1:4" ht="15">
      <c r="A52" s="51" t="s">
        <v>307</v>
      </c>
      <c r="B52" t="s">
        <v>150</v>
      </c>
      <c r="C52" t="s">
        <v>148</v>
      </c>
      <c r="D52" s="37">
        <v>304</v>
      </c>
    </row>
    <row r="53" spans="1:4" ht="15">
      <c r="A53" s="51" t="s">
        <v>308</v>
      </c>
      <c r="B53" t="s">
        <v>121</v>
      </c>
      <c r="C53" t="s">
        <v>119</v>
      </c>
      <c r="D53" s="37">
        <v>312</v>
      </c>
    </row>
    <row r="54" spans="1:4" ht="15">
      <c r="A54" s="51" t="s">
        <v>309</v>
      </c>
      <c r="B54" t="s">
        <v>70</v>
      </c>
      <c r="C54" t="s">
        <v>69</v>
      </c>
      <c r="D54" s="37">
        <v>319</v>
      </c>
    </row>
    <row r="55" spans="1:4" ht="15">
      <c r="A55" s="51" t="s">
        <v>310</v>
      </c>
      <c r="B55" t="s">
        <v>125</v>
      </c>
      <c r="C55" t="s">
        <v>123</v>
      </c>
      <c r="D55" s="37">
        <v>322</v>
      </c>
    </row>
    <row r="56" spans="1:4" ht="15">
      <c r="A56" s="51" t="s">
        <v>311</v>
      </c>
      <c r="B56" t="s">
        <v>108</v>
      </c>
      <c r="C56" t="s">
        <v>107</v>
      </c>
      <c r="D56" s="37">
        <v>334</v>
      </c>
    </row>
    <row r="57" spans="1:4" ht="15">
      <c r="A57" s="51" t="s">
        <v>312</v>
      </c>
      <c r="B57" t="s">
        <v>98</v>
      </c>
      <c r="C57" t="s">
        <v>97</v>
      </c>
      <c r="D57" s="37">
        <v>337</v>
      </c>
    </row>
    <row r="58" spans="1:4" ht="15">
      <c r="A58" s="51" t="s">
        <v>313</v>
      </c>
      <c r="B58" t="s">
        <v>252</v>
      </c>
      <c r="C58" t="s">
        <v>249</v>
      </c>
      <c r="D58" s="37">
        <v>338</v>
      </c>
    </row>
    <row r="59" spans="1:4" ht="15">
      <c r="A59" s="51" t="s">
        <v>314</v>
      </c>
      <c r="B59" t="s">
        <v>102</v>
      </c>
      <c r="C59" t="s">
        <v>14</v>
      </c>
      <c r="D59" s="37">
        <v>341</v>
      </c>
    </row>
    <row r="60" spans="1:4" ht="15">
      <c r="A60" s="51" t="s">
        <v>316</v>
      </c>
      <c r="B60" t="s">
        <v>13</v>
      </c>
      <c r="C60" t="s">
        <v>8</v>
      </c>
      <c r="D60" s="37">
        <v>350</v>
      </c>
    </row>
    <row r="61" spans="1:4" ht="15">
      <c r="A61" s="51" t="s">
        <v>317</v>
      </c>
      <c r="B61" t="s">
        <v>185</v>
      </c>
      <c r="C61" t="s">
        <v>183</v>
      </c>
      <c r="D61" s="37">
        <v>359</v>
      </c>
    </row>
    <row r="62" spans="1:4" ht="15">
      <c r="A62" s="51" t="s">
        <v>318</v>
      </c>
      <c r="B62" t="s">
        <v>90</v>
      </c>
      <c r="C62" t="s">
        <v>89</v>
      </c>
      <c r="D62" s="37">
        <v>361</v>
      </c>
    </row>
    <row r="63" spans="1:4" ht="15">
      <c r="A63" s="51" t="s">
        <v>319</v>
      </c>
      <c r="B63" t="s">
        <v>166</v>
      </c>
      <c r="C63" t="s">
        <v>162</v>
      </c>
      <c r="D63" s="37">
        <v>361</v>
      </c>
    </row>
    <row r="64" spans="1:4" ht="15">
      <c r="A64" s="51" t="s">
        <v>320</v>
      </c>
      <c r="B64" t="s">
        <v>239</v>
      </c>
      <c r="C64" t="s">
        <v>237</v>
      </c>
      <c r="D64" s="37">
        <v>361</v>
      </c>
    </row>
    <row r="65" spans="1:4" ht="15">
      <c r="A65" s="51" t="s">
        <v>321</v>
      </c>
      <c r="B65" t="s">
        <v>25</v>
      </c>
      <c r="C65" t="s">
        <v>24</v>
      </c>
      <c r="D65" s="37">
        <v>364</v>
      </c>
    </row>
    <row r="66" spans="1:4" ht="15">
      <c r="A66" s="51" t="s">
        <v>322</v>
      </c>
      <c r="B66" t="s">
        <v>242</v>
      </c>
      <c r="C66" t="s">
        <v>241</v>
      </c>
      <c r="D66" s="37">
        <v>364</v>
      </c>
    </row>
    <row r="67" spans="1:4" ht="15">
      <c r="A67" s="51" t="s">
        <v>323</v>
      </c>
      <c r="B67" t="s">
        <v>142</v>
      </c>
      <c r="C67" t="s">
        <v>140</v>
      </c>
      <c r="D67" s="37">
        <v>367</v>
      </c>
    </row>
    <row r="68" spans="1:4" ht="15">
      <c r="A68" s="51" t="s">
        <v>324</v>
      </c>
      <c r="B68" t="s">
        <v>101</v>
      </c>
      <c r="C68" t="s">
        <v>14</v>
      </c>
      <c r="D68" s="37">
        <v>370</v>
      </c>
    </row>
    <row r="69" spans="1:4" ht="15">
      <c r="A69" s="51" t="s">
        <v>325</v>
      </c>
      <c r="B69" t="s">
        <v>223</v>
      </c>
      <c r="C69" t="s">
        <v>221</v>
      </c>
      <c r="D69" s="37">
        <v>387</v>
      </c>
    </row>
    <row r="70" spans="1:4" ht="15">
      <c r="A70" s="51" t="s">
        <v>326</v>
      </c>
      <c r="B70" t="s">
        <v>222</v>
      </c>
      <c r="C70" t="s">
        <v>221</v>
      </c>
      <c r="D70" s="37">
        <v>388</v>
      </c>
    </row>
    <row r="71" spans="1:4" ht="15">
      <c r="A71" s="51" t="s">
        <v>327</v>
      </c>
      <c r="B71" t="s">
        <v>21</v>
      </c>
      <c r="C71" t="s">
        <v>20</v>
      </c>
      <c r="D71" s="37">
        <v>397</v>
      </c>
    </row>
    <row r="72" spans="1:4" ht="15">
      <c r="A72" s="51" t="s">
        <v>328</v>
      </c>
      <c r="B72" t="s">
        <v>159</v>
      </c>
      <c r="C72" t="s">
        <v>154</v>
      </c>
      <c r="D72" s="37">
        <v>398</v>
      </c>
    </row>
    <row r="73" spans="1:4" ht="15">
      <c r="A73" s="51" t="s">
        <v>329</v>
      </c>
      <c r="B73" t="s">
        <v>172</v>
      </c>
      <c r="C73" t="s">
        <v>171</v>
      </c>
      <c r="D73" s="37">
        <v>406</v>
      </c>
    </row>
    <row r="74" spans="1:4" ht="15">
      <c r="A74" s="51" t="s">
        <v>330</v>
      </c>
      <c r="B74" t="s">
        <v>22</v>
      </c>
      <c r="C74" t="s">
        <v>20</v>
      </c>
      <c r="D74" s="37">
        <v>409</v>
      </c>
    </row>
    <row r="75" spans="1:4" ht="15">
      <c r="A75" s="51" t="s">
        <v>331</v>
      </c>
      <c r="B75" t="s">
        <v>83</v>
      </c>
      <c r="C75" t="s">
        <v>81</v>
      </c>
      <c r="D75" s="37">
        <v>417</v>
      </c>
    </row>
    <row r="76" spans="1:4" ht="15">
      <c r="A76" s="51" t="s">
        <v>332</v>
      </c>
      <c r="B76" t="s">
        <v>197</v>
      </c>
      <c r="C76" t="s">
        <v>195</v>
      </c>
      <c r="D76" s="37">
        <v>426</v>
      </c>
    </row>
    <row r="77" spans="1:4" ht="15">
      <c r="A77" s="51" t="s">
        <v>333</v>
      </c>
      <c r="B77" t="s">
        <v>168</v>
      </c>
      <c r="C77" t="s">
        <v>167</v>
      </c>
      <c r="D77" s="37">
        <v>439</v>
      </c>
    </row>
    <row r="78" spans="1:4" ht="15">
      <c r="A78" s="51" t="s">
        <v>334</v>
      </c>
      <c r="B78" t="s">
        <v>236</v>
      </c>
      <c r="C78" t="s">
        <v>233</v>
      </c>
      <c r="D78" s="37">
        <v>446</v>
      </c>
    </row>
    <row r="79" spans="1:4" ht="15">
      <c r="A79" s="51" t="s">
        <v>335</v>
      </c>
      <c r="B79" t="s">
        <v>193</v>
      </c>
      <c r="C79" t="s">
        <v>191</v>
      </c>
      <c r="D79" s="37">
        <v>449</v>
      </c>
    </row>
    <row r="80" spans="1:4" ht="15">
      <c r="A80" s="51" t="s">
        <v>336</v>
      </c>
      <c r="B80" t="s">
        <v>62</v>
      </c>
      <c r="C80" t="s">
        <v>61</v>
      </c>
      <c r="D80" s="37">
        <v>451</v>
      </c>
    </row>
    <row r="81" spans="1:4" ht="15">
      <c r="A81" s="51" t="s">
        <v>337</v>
      </c>
      <c r="B81" t="s">
        <v>163</v>
      </c>
      <c r="C81" t="s">
        <v>162</v>
      </c>
      <c r="D81" s="37">
        <v>451</v>
      </c>
    </row>
    <row r="82" spans="1:4" ht="15">
      <c r="A82" s="51" t="s">
        <v>338</v>
      </c>
      <c r="B82" t="s">
        <v>243</v>
      </c>
      <c r="C82" t="s">
        <v>241</v>
      </c>
      <c r="D82" s="37">
        <v>463</v>
      </c>
    </row>
    <row r="83" spans="1:4" ht="15">
      <c r="A83" s="51" t="s">
        <v>339</v>
      </c>
      <c r="B83" t="s">
        <v>137</v>
      </c>
      <c r="C83" t="s">
        <v>136</v>
      </c>
      <c r="D83" s="37">
        <v>466</v>
      </c>
    </row>
    <row r="84" spans="1:4" ht="15">
      <c r="A84" s="51" t="s">
        <v>341</v>
      </c>
      <c r="B84" t="s">
        <v>49</v>
      </c>
      <c r="C84" t="s">
        <v>46</v>
      </c>
      <c r="D84" s="37">
        <v>467</v>
      </c>
    </row>
    <row r="85" spans="1:4" ht="15">
      <c r="A85" s="51" t="s">
        <v>342</v>
      </c>
      <c r="B85" t="s">
        <v>188</v>
      </c>
      <c r="C85" t="s">
        <v>187</v>
      </c>
      <c r="D85" s="37">
        <v>467</v>
      </c>
    </row>
    <row r="86" spans="1:4" ht="15">
      <c r="A86" s="51" t="s">
        <v>343</v>
      </c>
      <c r="B86" t="s">
        <v>74</v>
      </c>
      <c r="C86" t="s">
        <v>73</v>
      </c>
      <c r="D86" s="37">
        <v>469</v>
      </c>
    </row>
    <row r="87" spans="1:4" ht="15">
      <c r="A87" s="51" t="s">
        <v>344</v>
      </c>
      <c r="B87" t="s">
        <v>186</v>
      </c>
      <c r="C87" t="s">
        <v>183</v>
      </c>
      <c r="D87" s="37">
        <v>469</v>
      </c>
    </row>
    <row r="88" spans="1:4" ht="15">
      <c r="A88" s="51" t="s">
        <v>404</v>
      </c>
      <c r="B88" t="s">
        <v>200</v>
      </c>
      <c r="C88" t="s">
        <v>199</v>
      </c>
      <c r="D88" s="37">
        <v>474</v>
      </c>
    </row>
    <row r="89" spans="1:4" ht="15">
      <c r="A89" s="51" t="s">
        <v>405</v>
      </c>
      <c r="B89" t="s">
        <v>124</v>
      </c>
      <c r="C89" t="s">
        <v>123</v>
      </c>
      <c r="D89" s="37">
        <v>475</v>
      </c>
    </row>
    <row r="90" spans="1:4" ht="15">
      <c r="A90" s="51" t="s">
        <v>406</v>
      </c>
      <c r="B90" t="s">
        <v>96</v>
      </c>
      <c r="C90" t="s">
        <v>93</v>
      </c>
      <c r="D90" s="37">
        <v>481</v>
      </c>
    </row>
    <row r="91" spans="1:4" ht="15">
      <c r="A91" s="51" t="s">
        <v>407</v>
      </c>
      <c r="B91" t="s">
        <v>135</v>
      </c>
      <c r="C91" t="s">
        <v>123</v>
      </c>
      <c r="D91" s="37">
        <v>481</v>
      </c>
    </row>
    <row r="92" spans="1:4" ht="15">
      <c r="A92" s="51" t="s">
        <v>408</v>
      </c>
      <c r="B92" t="s">
        <v>215</v>
      </c>
      <c r="C92" t="s">
        <v>213</v>
      </c>
      <c r="D92" s="37">
        <v>482</v>
      </c>
    </row>
    <row r="93" spans="1:4" ht="15">
      <c r="A93" s="51" t="s">
        <v>409</v>
      </c>
      <c r="B93" t="s">
        <v>54</v>
      </c>
      <c r="C93" t="s">
        <v>52</v>
      </c>
      <c r="D93" s="37">
        <v>484</v>
      </c>
    </row>
    <row r="94" spans="1:4" ht="15">
      <c r="A94" s="51" t="s">
        <v>410</v>
      </c>
      <c r="B94" t="s">
        <v>134</v>
      </c>
      <c r="C94" t="s">
        <v>14</v>
      </c>
      <c r="D94" s="37">
        <v>498</v>
      </c>
    </row>
    <row r="95" spans="1:4" ht="15">
      <c r="A95" s="51" t="s">
        <v>411</v>
      </c>
      <c r="B95" t="s">
        <v>133</v>
      </c>
      <c r="C95" t="s">
        <v>130</v>
      </c>
      <c r="D95" s="37">
        <v>498</v>
      </c>
    </row>
    <row r="96" spans="1:4" ht="15">
      <c r="A96" s="51" t="s">
        <v>412</v>
      </c>
      <c r="B96" t="s">
        <v>23</v>
      </c>
      <c r="C96" t="s">
        <v>20</v>
      </c>
      <c r="D96" s="37">
        <v>509</v>
      </c>
    </row>
    <row r="97" spans="1:4" ht="15">
      <c r="A97" s="51" t="s">
        <v>413</v>
      </c>
      <c r="B97" t="s">
        <v>234</v>
      </c>
      <c r="C97" t="s">
        <v>237</v>
      </c>
      <c r="D97" s="37">
        <v>511</v>
      </c>
    </row>
    <row r="98" spans="1:4" ht="15">
      <c r="A98" s="51" t="s">
        <v>414</v>
      </c>
      <c r="B98" t="s">
        <v>220</v>
      </c>
      <c r="C98" t="s">
        <v>217</v>
      </c>
      <c r="D98" s="37">
        <v>515</v>
      </c>
    </row>
    <row r="99" spans="1:4" ht="15">
      <c r="A99" s="51" t="s">
        <v>415</v>
      </c>
      <c r="B99" t="s">
        <v>211</v>
      </c>
      <c r="C99" t="s">
        <v>209</v>
      </c>
      <c r="D99" s="37">
        <v>521</v>
      </c>
    </row>
    <row r="100" spans="1:4" ht="15">
      <c r="A100" s="51" t="s">
        <v>416</v>
      </c>
      <c r="B100" t="s">
        <v>82</v>
      </c>
      <c r="C100" t="s">
        <v>81</v>
      </c>
      <c r="D100" s="37">
        <v>536</v>
      </c>
    </row>
    <row r="101" spans="1:4" ht="15">
      <c r="A101" s="51" t="s">
        <v>417</v>
      </c>
      <c r="B101" t="s">
        <v>170</v>
      </c>
      <c r="C101" t="s">
        <v>167</v>
      </c>
      <c r="D101" s="37">
        <v>546</v>
      </c>
    </row>
    <row r="102" spans="1:4" ht="15">
      <c r="A102" s="51" t="s">
        <v>418</v>
      </c>
      <c r="B102" t="s">
        <v>48</v>
      </c>
      <c r="C102" t="s">
        <v>46</v>
      </c>
      <c r="D102" s="37">
        <v>563</v>
      </c>
    </row>
    <row r="103" spans="1:4" ht="15">
      <c r="A103" s="51" t="s">
        <v>419</v>
      </c>
      <c r="B103" t="s">
        <v>139</v>
      </c>
      <c r="C103" t="s">
        <v>136</v>
      </c>
      <c r="D103" s="37">
        <v>568</v>
      </c>
    </row>
    <row r="104" spans="1:4" ht="15">
      <c r="A104" s="51" t="s">
        <v>420</v>
      </c>
      <c r="B104" t="s">
        <v>189</v>
      </c>
      <c r="C104" t="s">
        <v>187</v>
      </c>
      <c r="D104" s="37">
        <v>579</v>
      </c>
    </row>
    <row r="105" spans="1:4" ht="15">
      <c r="A105" s="51" t="s">
        <v>421</v>
      </c>
      <c r="B105" t="s">
        <v>201</v>
      </c>
      <c r="C105" t="s">
        <v>199</v>
      </c>
      <c r="D105" s="37">
        <v>582</v>
      </c>
    </row>
    <row r="106" spans="1:4" ht="15">
      <c r="A106" s="51" t="s">
        <v>422</v>
      </c>
      <c r="B106" t="s">
        <v>210</v>
      </c>
      <c r="C106" t="s">
        <v>209</v>
      </c>
      <c r="D106" s="37">
        <v>582</v>
      </c>
    </row>
    <row r="107" spans="1:4" ht="15">
      <c r="A107" s="51" t="s">
        <v>423</v>
      </c>
      <c r="B107" t="s">
        <v>176</v>
      </c>
      <c r="C107" t="s">
        <v>175</v>
      </c>
      <c r="D107" s="37">
        <v>590</v>
      </c>
    </row>
    <row r="108" spans="1:4" ht="15">
      <c r="A108" s="51" t="s">
        <v>424</v>
      </c>
      <c r="B108" t="s">
        <v>94</v>
      </c>
      <c r="C108" t="s">
        <v>93</v>
      </c>
      <c r="D108" s="37">
        <v>595</v>
      </c>
    </row>
    <row r="109" spans="1:4" ht="15">
      <c r="A109" s="51" t="s">
        <v>425</v>
      </c>
      <c r="B109" t="s">
        <v>230</v>
      </c>
      <c r="C109" t="s">
        <v>233</v>
      </c>
      <c r="D109" s="37">
        <v>606</v>
      </c>
    </row>
    <row r="110" spans="1:4" ht="15">
      <c r="A110" s="51" t="s">
        <v>426</v>
      </c>
      <c r="B110" t="s">
        <v>251</v>
      </c>
      <c r="C110" t="s">
        <v>249</v>
      </c>
      <c r="D110" s="37">
        <v>609</v>
      </c>
    </row>
    <row r="111" spans="1:4" ht="15">
      <c r="A111" s="51" t="s">
        <v>427</v>
      </c>
      <c r="B111" t="s">
        <v>38</v>
      </c>
      <c r="C111" t="s">
        <v>36</v>
      </c>
      <c r="D111" s="37">
        <v>619</v>
      </c>
    </row>
    <row r="112" spans="1:4" ht="15">
      <c r="A112" s="51" t="s">
        <v>428</v>
      </c>
      <c r="B112" t="s">
        <v>78</v>
      </c>
      <c r="C112" t="s">
        <v>77</v>
      </c>
      <c r="D112" s="37">
        <v>622</v>
      </c>
    </row>
    <row r="113" spans="1:4" ht="15">
      <c r="A113" s="51" t="s">
        <v>429</v>
      </c>
      <c r="B113" t="s">
        <v>202</v>
      </c>
      <c r="C113" t="s">
        <v>199</v>
      </c>
      <c r="D113" s="37">
        <v>626</v>
      </c>
    </row>
    <row r="114" spans="1:4" ht="15">
      <c r="A114" s="51" t="s">
        <v>430</v>
      </c>
      <c r="B114" t="s">
        <v>116</v>
      </c>
      <c r="C114" t="s">
        <v>115</v>
      </c>
      <c r="D114" s="37">
        <v>634</v>
      </c>
    </row>
    <row r="115" spans="1:4" ht="15">
      <c r="A115" s="51" t="s">
        <v>431</v>
      </c>
      <c r="B115" t="s">
        <v>151</v>
      </c>
      <c r="C115" t="s">
        <v>148</v>
      </c>
      <c r="D115" s="37">
        <v>639</v>
      </c>
    </row>
    <row r="116" spans="1:4" ht="15">
      <c r="A116" s="51" t="s">
        <v>432</v>
      </c>
      <c r="B116" t="s">
        <v>100</v>
      </c>
      <c r="C116" t="s">
        <v>97</v>
      </c>
      <c r="D116" s="37">
        <v>655</v>
      </c>
    </row>
    <row r="117" spans="1:4" ht="15">
      <c r="A117" s="51" t="s">
        <v>433</v>
      </c>
      <c r="B117" t="s">
        <v>232</v>
      </c>
      <c r="C117" t="s">
        <v>229</v>
      </c>
      <c r="D117" s="37">
        <v>658</v>
      </c>
    </row>
    <row r="118" spans="1:4" ht="15">
      <c r="A118" s="51" t="s">
        <v>434</v>
      </c>
      <c r="B118" t="s">
        <v>224</v>
      </c>
      <c r="C118" t="s">
        <v>221</v>
      </c>
      <c r="D118" s="37">
        <v>661</v>
      </c>
    </row>
    <row r="119" spans="1:4" ht="15">
      <c r="A119" s="51" t="s">
        <v>435</v>
      </c>
      <c r="B119" t="s">
        <v>72</v>
      </c>
      <c r="C119" t="s">
        <v>69</v>
      </c>
      <c r="D119" s="37">
        <v>663</v>
      </c>
    </row>
    <row r="120" spans="1:4" ht="15">
      <c r="A120" s="51" t="s">
        <v>436</v>
      </c>
      <c r="B120" t="s">
        <v>76</v>
      </c>
      <c r="C120" t="s">
        <v>73</v>
      </c>
      <c r="D120" s="37">
        <v>667</v>
      </c>
    </row>
    <row r="121" spans="1:4" ht="15">
      <c r="A121" s="51" t="s">
        <v>437</v>
      </c>
      <c r="B121" t="s">
        <v>169</v>
      </c>
      <c r="C121" t="s">
        <v>167</v>
      </c>
      <c r="D121" s="37">
        <v>678</v>
      </c>
    </row>
    <row r="122" spans="1:4" ht="15">
      <c r="A122" s="51" t="s">
        <v>438</v>
      </c>
      <c r="B122" t="s">
        <v>113</v>
      </c>
      <c r="C122" t="s">
        <v>111</v>
      </c>
      <c r="D122" s="37">
        <v>686</v>
      </c>
    </row>
    <row r="123" spans="1:4" ht="15">
      <c r="A123" s="51" t="s">
        <v>439</v>
      </c>
      <c r="B123" t="s">
        <v>177</v>
      </c>
      <c r="C123" t="s">
        <v>175</v>
      </c>
      <c r="D123" s="37">
        <v>695</v>
      </c>
    </row>
    <row r="124" spans="1:4" ht="15">
      <c r="A124" s="51" t="s">
        <v>440</v>
      </c>
      <c r="B124" t="s">
        <v>91</v>
      </c>
      <c r="C124" t="s">
        <v>89</v>
      </c>
      <c r="D124" s="37">
        <v>703</v>
      </c>
    </row>
    <row r="125" spans="1:4" ht="15">
      <c r="A125" s="51" t="s">
        <v>441</v>
      </c>
      <c r="B125" t="s">
        <v>51</v>
      </c>
      <c r="C125" t="s">
        <v>42</v>
      </c>
      <c r="D125" s="37">
        <v>714</v>
      </c>
    </row>
    <row r="126" spans="1:4" ht="15">
      <c r="A126" s="51" t="s">
        <v>442</v>
      </c>
      <c r="B126" t="s">
        <v>227</v>
      </c>
      <c r="C126" t="s">
        <v>225</v>
      </c>
      <c r="D126" s="37">
        <v>734</v>
      </c>
    </row>
    <row r="127" spans="1:4" ht="15">
      <c r="A127" s="51" t="s">
        <v>443</v>
      </c>
      <c r="B127" t="s">
        <v>228</v>
      </c>
      <c r="C127" t="s">
        <v>225</v>
      </c>
      <c r="D127" s="37">
        <v>771</v>
      </c>
    </row>
    <row r="128" spans="1:4" ht="15">
      <c r="A128" s="51" t="s">
        <v>444</v>
      </c>
      <c r="B128" t="s">
        <v>147</v>
      </c>
      <c r="C128" t="s">
        <v>144</v>
      </c>
      <c r="D128" s="37">
        <v>779</v>
      </c>
    </row>
    <row r="129" spans="1:4" ht="15">
      <c r="A129" s="51" t="s">
        <v>445</v>
      </c>
      <c r="B129" t="s">
        <v>63</v>
      </c>
      <c r="C129" t="s">
        <v>61</v>
      </c>
      <c r="D129" s="37">
        <v>796</v>
      </c>
    </row>
    <row r="130" spans="1:4" ht="15">
      <c r="A130" s="51" t="s">
        <v>446</v>
      </c>
      <c r="B130" t="s">
        <v>212</v>
      </c>
      <c r="C130" t="s">
        <v>209</v>
      </c>
      <c r="D130" s="37">
        <v>832</v>
      </c>
    </row>
    <row r="131" spans="1:4" ht="15">
      <c r="A131" s="51" t="s">
        <v>447</v>
      </c>
      <c r="B131" t="s">
        <v>226</v>
      </c>
      <c r="C131" t="s">
        <v>225</v>
      </c>
      <c r="D131" s="37">
        <v>836</v>
      </c>
    </row>
    <row r="132" spans="1:4" ht="15">
      <c r="A132" s="51" t="s">
        <v>448</v>
      </c>
      <c r="B132" t="s">
        <v>198</v>
      </c>
      <c r="C132" t="s">
        <v>195</v>
      </c>
      <c r="D132" s="37">
        <v>842</v>
      </c>
    </row>
    <row r="133" spans="1:4" ht="15">
      <c r="A133" s="51" t="s">
        <v>449</v>
      </c>
      <c r="B133" t="s">
        <v>87</v>
      </c>
      <c r="C133" t="s">
        <v>85</v>
      </c>
      <c r="D133" s="37">
        <v>845</v>
      </c>
    </row>
    <row r="134" spans="1:4" ht="15">
      <c r="A134" s="51" t="s">
        <v>450</v>
      </c>
      <c r="B134" t="s">
        <v>18</v>
      </c>
      <c r="C134" t="s">
        <v>451</v>
      </c>
      <c r="D134" s="37">
        <v>851</v>
      </c>
    </row>
    <row r="135" spans="1:4" ht="15">
      <c r="A135" s="51" t="s">
        <v>452</v>
      </c>
      <c r="B135" t="s">
        <v>112</v>
      </c>
      <c r="C135" t="s">
        <v>111</v>
      </c>
      <c r="D135" s="37">
        <v>853</v>
      </c>
    </row>
    <row r="136" spans="1:4" ht="15">
      <c r="A136" s="51" t="s">
        <v>453</v>
      </c>
      <c r="B136" t="s">
        <v>196</v>
      </c>
      <c r="C136" t="s">
        <v>195</v>
      </c>
      <c r="D136" s="37">
        <v>877</v>
      </c>
    </row>
    <row r="137" spans="1:4" ht="15">
      <c r="A137" s="51" t="s">
        <v>454</v>
      </c>
      <c r="B137" t="s">
        <v>219</v>
      </c>
      <c r="C137" t="s">
        <v>217</v>
      </c>
      <c r="D137" s="37">
        <v>878</v>
      </c>
    </row>
    <row r="138" spans="1:4" ht="15">
      <c r="A138" s="51" t="s">
        <v>455</v>
      </c>
      <c r="B138" t="s">
        <v>118</v>
      </c>
      <c r="C138" t="s">
        <v>115</v>
      </c>
      <c r="D138" s="37">
        <v>891</v>
      </c>
    </row>
    <row r="139" spans="1:4" ht="15">
      <c r="A139" s="51" t="s">
        <v>456</v>
      </c>
      <c r="B139" t="s">
        <v>88</v>
      </c>
      <c r="C139" t="s">
        <v>85</v>
      </c>
      <c r="D139" s="37">
        <v>897</v>
      </c>
    </row>
    <row r="140" spans="1:4" ht="15">
      <c r="A140" s="51" t="s">
        <v>457</v>
      </c>
      <c r="B140" t="s">
        <v>146</v>
      </c>
      <c r="C140" t="s">
        <v>144</v>
      </c>
      <c r="D140" s="37">
        <v>930</v>
      </c>
    </row>
    <row r="141" spans="1:4" ht="15">
      <c r="A141" s="51" t="s">
        <v>458</v>
      </c>
      <c r="B141" t="s">
        <v>84</v>
      </c>
      <c r="C141" t="s">
        <v>81</v>
      </c>
      <c r="D141" s="37">
        <v>933</v>
      </c>
    </row>
    <row r="142" spans="1:4" ht="15">
      <c r="A142" s="51" t="s">
        <v>459</v>
      </c>
      <c r="B142" t="s">
        <v>66</v>
      </c>
      <c r="C142" t="s">
        <v>65</v>
      </c>
      <c r="D142" s="37">
        <v>953</v>
      </c>
    </row>
    <row r="143" spans="1:4" ht="15">
      <c r="A143" s="51" t="s">
        <v>460</v>
      </c>
      <c r="B143" t="s">
        <v>114</v>
      </c>
      <c r="C143" t="s">
        <v>111</v>
      </c>
      <c r="D143" s="37">
        <v>962</v>
      </c>
    </row>
    <row r="144" spans="1:4" ht="15">
      <c r="A144" s="51" t="s">
        <v>461</v>
      </c>
      <c r="B144" t="s">
        <v>92</v>
      </c>
      <c r="C144" t="s">
        <v>89</v>
      </c>
      <c r="D144" s="37">
        <v>991</v>
      </c>
    </row>
    <row r="145" spans="1:4" ht="15">
      <c r="A145" s="51" t="s">
        <v>462</v>
      </c>
      <c r="B145" t="s">
        <v>110</v>
      </c>
      <c r="C145" t="s">
        <v>107</v>
      </c>
      <c r="D145" s="37">
        <v>1015</v>
      </c>
    </row>
    <row r="146" spans="1:4" ht="15">
      <c r="A146" s="51" t="s">
        <v>463</v>
      </c>
      <c r="B146" t="s">
        <v>238</v>
      </c>
      <c r="C146" t="s">
        <v>237</v>
      </c>
      <c r="D146" s="37">
        <v>1017</v>
      </c>
    </row>
    <row r="147" spans="1:4" ht="15">
      <c r="A147" s="51" t="s">
        <v>464</v>
      </c>
      <c r="B147" t="s">
        <v>231</v>
      </c>
      <c r="C147" t="s">
        <v>229</v>
      </c>
      <c r="D147" s="37">
        <v>1020</v>
      </c>
    </row>
    <row r="148" spans="1:4" ht="15">
      <c r="A148" s="51" t="s">
        <v>465</v>
      </c>
      <c r="B148" t="s">
        <v>250</v>
      </c>
      <c r="C148" t="s">
        <v>249</v>
      </c>
      <c r="D148" s="37">
        <v>1079</v>
      </c>
    </row>
    <row r="149" spans="1:4" ht="15">
      <c r="A149" s="51" t="s">
        <v>466</v>
      </c>
      <c r="B149" t="s">
        <v>12</v>
      </c>
      <c r="C149" t="s">
        <v>8</v>
      </c>
      <c r="D149" s="37">
        <v>1084</v>
      </c>
    </row>
    <row r="150" spans="1:4" ht="15">
      <c r="A150" s="51" t="s">
        <v>467</v>
      </c>
      <c r="B150" t="s">
        <v>178</v>
      </c>
      <c r="C150" t="s">
        <v>175</v>
      </c>
      <c r="D150" s="37">
        <v>1141</v>
      </c>
    </row>
    <row r="151" spans="1:4" ht="15">
      <c r="A151" s="51" t="s">
        <v>468</v>
      </c>
      <c r="B151" t="s">
        <v>128</v>
      </c>
      <c r="C151" t="s">
        <v>126</v>
      </c>
      <c r="D151" s="37">
        <v>1238</v>
      </c>
    </row>
    <row r="152" spans="1:4" ht="15">
      <c r="A152" s="51" t="s">
        <v>469</v>
      </c>
      <c r="B152" t="s">
        <v>99</v>
      </c>
      <c r="C152" t="s">
        <v>97</v>
      </c>
      <c r="D152" s="37">
        <v>1282</v>
      </c>
    </row>
    <row r="153" spans="1:4" ht="15">
      <c r="A153" s="51" t="s">
        <v>470</v>
      </c>
      <c r="B153" t="s">
        <v>161</v>
      </c>
      <c r="C153" t="s">
        <v>160</v>
      </c>
      <c r="D153" s="37">
        <v>1347</v>
      </c>
    </row>
    <row r="154" spans="1:4" ht="15">
      <c r="A154" s="51" t="s">
        <v>471</v>
      </c>
      <c r="B154" t="s">
        <v>155</v>
      </c>
      <c r="C154" t="s">
        <v>154</v>
      </c>
      <c r="D154" s="37">
        <v>1505</v>
      </c>
    </row>
    <row r="155" spans="1:4" ht="15">
      <c r="A155" s="51" t="s">
        <v>472</v>
      </c>
      <c r="B155" t="s">
        <v>143</v>
      </c>
      <c r="C155" t="s">
        <v>140</v>
      </c>
      <c r="D155" s="37">
        <v>1811</v>
      </c>
    </row>
  </sheetData>
  <sheetProtection/>
  <mergeCells count="2">
    <mergeCell ref="A1:D1"/>
    <mergeCell ref="A3:D3"/>
  </mergeCells>
  <conditionalFormatting sqref="B61">
    <cfRule type="expression" priority="1" dxfId="0" stopIfTrue="1">
      <formula>AND(IF($H61="",FALSE,TRUE),IF($M61="",TRUE))</formula>
      <formula>"="</formula>
    </cfRule>
  </conditionalFormatting>
  <printOptions/>
  <pageMargins left="0.6986111111111111" right="0.6986111111111111" top="0.7875" bottom="0.7875" header="0.3" footer="0.3"/>
  <pageSetup horizontalDpi="30066" verticalDpi="30066" orientation="portrait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88"/>
  <sheetViews>
    <sheetView workbookViewId="0" topLeftCell="A1">
      <selection activeCell="A7" sqref="A7:D7"/>
    </sheetView>
  </sheetViews>
  <sheetFormatPr defaultColWidth="10.7109375" defaultRowHeight="15"/>
  <cols>
    <col min="1" max="1" width="7.7109375" style="0" bestFit="1" customWidth="1"/>
    <col min="2" max="2" width="28.28125" style="0" bestFit="1" customWidth="1"/>
    <col min="3" max="3" width="38.57421875" style="0" bestFit="1" customWidth="1"/>
    <col min="4" max="4" width="11.57421875" style="37" bestFit="1" customWidth="1"/>
  </cols>
  <sheetData>
    <row r="1" spans="1:4" ht="42.75">
      <c r="A1" s="116" t="s">
        <v>257</v>
      </c>
      <c r="B1" s="116"/>
      <c r="C1" s="116"/>
      <c r="D1" s="116"/>
    </row>
    <row r="2" spans="2:4" ht="15.75" customHeight="1">
      <c r="B2" s="70"/>
      <c r="C2" s="62"/>
      <c r="D2" s="62"/>
    </row>
    <row r="3" spans="1:4" ht="24.75">
      <c r="A3" s="123" t="s">
        <v>473</v>
      </c>
      <c r="B3" s="123"/>
      <c r="C3" s="123"/>
      <c r="D3" s="123"/>
    </row>
    <row r="4" ht="15">
      <c r="A4" s="50"/>
    </row>
    <row r="5" ht="15">
      <c r="A5" s="50"/>
    </row>
    <row r="6" spans="1:4" ht="15">
      <c r="A6" s="57"/>
      <c r="B6" s="52" t="s">
        <v>259</v>
      </c>
      <c r="C6" s="52" t="s">
        <v>0</v>
      </c>
      <c r="D6" s="53" t="s">
        <v>6</v>
      </c>
    </row>
    <row r="7" spans="1:4" ht="15">
      <c r="A7" s="129" t="s">
        <v>260</v>
      </c>
      <c r="B7" s="132" t="s">
        <v>59</v>
      </c>
      <c r="C7" s="132" t="s">
        <v>56</v>
      </c>
      <c r="D7" s="133">
        <v>36</v>
      </c>
    </row>
    <row r="8" spans="1:4" ht="15">
      <c r="A8" s="51" t="s">
        <v>261</v>
      </c>
      <c r="B8" t="s">
        <v>29</v>
      </c>
      <c r="C8" t="s">
        <v>28</v>
      </c>
      <c r="D8" s="37">
        <v>134</v>
      </c>
    </row>
    <row r="9" spans="1:4" ht="15">
      <c r="A9" s="51" t="s">
        <v>262</v>
      </c>
      <c r="B9" t="s">
        <v>206</v>
      </c>
      <c r="C9" t="s">
        <v>205</v>
      </c>
      <c r="D9" s="37">
        <v>239</v>
      </c>
    </row>
    <row r="10" spans="1:4" ht="15">
      <c r="A10" s="51" t="s">
        <v>263</v>
      </c>
      <c r="B10" t="s">
        <v>181</v>
      </c>
      <c r="C10" t="s">
        <v>179</v>
      </c>
      <c r="D10" s="37">
        <v>240</v>
      </c>
    </row>
    <row r="11" spans="1:4" ht="15">
      <c r="A11" s="51" t="s">
        <v>264</v>
      </c>
      <c r="B11" t="s">
        <v>180</v>
      </c>
      <c r="C11" t="s">
        <v>179</v>
      </c>
      <c r="D11" s="37">
        <v>255</v>
      </c>
    </row>
    <row r="12" spans="1:4" ht="15">
      <c r="A12" s="51" t="s">
        <v>265</v>
      </c>
      <c r="B12" t="s">
        <v>30</v>
      </c>
      <c r="C12" t="s">
        <v>28</v>
      </c>
      <c r="D12" s="37">
        <v>323</v>
      </c>
    </row>
    <row r="13" spans="1:4" ht="15">
      <c r="A13" s="51" t="s">
        <v>266</v>
      </c>
      <c r="B13" t="s">
        <v>247</v>
      </c>
      <c r="C13" t="s">
        <v>245</v>
      </c>
      <c r="D13" s="37">
        <v>398</v>
      </c>
    </row>
    <row r="14" spans="1:4" ht="15">
      <c r="A14" s="51" t="s">
        <v>267</v>
      </c>
      <c r="B14" t="s">
        <v>17</v>
      </c>
      <c r="C14" t="s">
        <v>451</v>
      </c>
      <c r="D14" s="37">
        <v>403</v>
      </c>
    </row>
    <row r="15" spans="1:4" ht="15">
      <c r="A15" s="51" t="s">
        <v>268</v>
      </c>
      <c r="B15" t="s">
        <v>253</v>
      </c>
      <c r="C15" t="s">
        <v>203</v>
      </c>
      <c r="D15" s="37">
        <v>405</v>
      </c>
    </row>
    <row r="16" spans="1:4" ht="15">
      <c r="A16" s="51" t="s">
        <v>269</v>
      </c>
      <c r="B16" t="s">
        <v>57</v>
      </c>
      <c r="C16" t="s">
        <v>56</v>
      </c>
      <c r="D16" s="37">
        <v>461</v>
      </c>
    </row>
    <row r="17" spans="1:4" ht="15">
      <c r="A17" s="51" t="s">
        <v>270</v>
      </c>
      <c r="B17" t="s">
        <v>208</v>
      </c>
      <c r="C17" t="s">
        <v>205</v>
      </c>
      <c r="D17" s="37">
        <v>468</v>
      </c>
    </row>
    <row r="18" spans="1:4" ht="15">
      <c r="A18" s="51" t="s">
        <v>271</v>
      </c>
      <c r="B18" t="s">
        <v>80</v>
      </c>
      <c r="C18" t="s">
        <v>77</v>
      </c>
      <c r="D18" s="37">
        <v>486</v>
      </c>
    </row>
    <row r="19" spans="1:4" ht="15">
      <c r="A19" s="51" t="s">
        <v>272</v>
      </c>
      <c r="B19" t="s">
        <v>41</v>
      </c>
      <c r="C19" t="s">
        <v>40</v>
      </c>
      <c r="D19" s="37">
        <v>507</v>
      </c>
    </row>
    <row r="20" spans="1:4" ht="15">
      <c r="A20" s="51" t="s">
        <v>273</v>
      </c>
      <c r="B20" t="s">
        <v>33</v>
      </c>
      <c r="C20" t="s">
        <v>32</v>
      </c>
      <c r="D20" s="37">
        <v>509</v>
      </c>
    </row>
    <row r="21" spans="1:4" ht="15">
      <c r="A21" s="51" t="s">
        <v>274</v>
      </c>
      <c r="B21" t="s">
        <v>60</v>
      </c>
      <c r="C21" t="s">
        <v>56</v>
      </c>
      <c r="D21" s="37">
        <v>521</v>
      </c>
    </row>
    <row r="22" spans="1:4" ht="15">
      <c r="A22" s="51" t="s">
        <v>275</v>
      </c>
      <c r="B22" t="s">
        <v>182</v>
      </c>
      <c r="C22" t="s">
        <v>179</v>
      </c>
      <c r="D22" s="37">
        <v>522</v>
      </c>
    </row>
    <row r="23" spans="1:4" ht="15">
      <c r="A23" s="51" t="s">
        <v>276</v>
      </c>
      <c r="B23" t="s">
        <v>34</v>
      </c>
      <c r="C23" t="s">
        <v>32</v>
      </c>
      <c r="D23" s="37">
        <v>532</v>
      </c>
    </row>
    <row r="24" spans="1:4" ht="15">
      <c r="A24" s="51" t="s">
        <v>277</v>
      </c>
      <c r="B24" t="s">
        <v>246</v>
      </c>
      <c r="C24" t="s">
        <v>245</v>
      </c>
      <c r="D24" s="37">
        <v>567</v>
      </c>
    </row>
    <row r="25" spans="1:4" ht="15">
      <c r="A25" s="51" t="s">
        <v>278</v>
      </c>
      <c r="B25" t="s">
        <v>248</v>
      </c>
      <c r="C25" t="s">
        <v>245</v>
      </c>
      <c r="D25" s="37">
        <v>630</v>
      </c>
    </row>
    <row r="26" spans="1:4" ht="15">
      <c r="A26" s="51" t="s">
        <v>279</v>
      </c>
      <c r="B26" t="s">
        <v>79</v>
      </c>
      <c r="C26" t="s">
        <v>77</v>
      </c>
      <c r="D26" s="37">
        <v>639</v>
      </c>
    </row>
    <row r="27" spans="1:4" ht="15">
      <c r="A27" s="51" t="s">
        <v>280</v>
      </c>
      <c r="B27" t="s">
        <v>35</v>
      </c>
      <c r="C27" t="s">
        <v>32</v>
      </c>
      <c r="D27" s="37">
        <v>709</v>
      </c>
    </row>
    <row r="28" spans="1:4" ht="15">
      <c r="A28" s="51" t="s">
        <v>281</v>
      </c>
      <c r="B28" t="s">
        <v>254</v>
      </c>
      <c r="C28" t="s">
        <v>203</v>
      </c>
      <c r="D28" s="37">
        <v>718</v>
      </c>
    </row>
    <row r="29" spans="1:4" ht="15">
      <c r="A29" s="51" t="s">
        <v>282</v>
      </c>
      <c r="B29" t="s">
        <v>55</v>
      </c>
      <c r="C29" t="s">
        <v>52</v>
      </c>
      <c r="D29" s="37">
        <v>786</v>
      </c>
    </row>
    <row r="30" spans="1:4" ht="15">
      <c r="A30" s="51" t="s">
        <v>283</v>
      </c>
      <c r="B30" t="s">
        <v>43</v>
      </c>
      <c r="C30" t="s">
        <v>42</v>
      </c>
      <c r="D30" s="37">
        <v>820</v>
      </c>
    </row>
    <row r="31" spans="1:4" ht="15">
      <c r="A31" s="51" t="s">
        <v>284</v>
      </c>
      <c r="B31" t="s">
        <v>204</v>
      </c>
      <c r="C31" t="s">
        <v>203</v>
      </c>
      <c r="D31" s="37">
        <v>887</v>
      </c>
    </row>
    <row r="32" spans="1:4" ht="15">
      <c r="A32" s="51" t="s">
        <v>285</v>
      </c>
      <c r="B32" t="s">
        <v>31</v>
      </c>
      <c r="C32" t="s">
        <v>28</v>
      </c>
      <c r="D32" s="37">
        <v>993</v>
      </c>
    </row>
    <row r="33" spans="1:4" ht="15">
      <c r="A33" s="51" t="s">
        <v>286</v>
      </c>
      <c r="B33" t="s">
        <v>207</v>
      </c>
      <c r="C33" t="s">
        <v>205</v>
      </c>
      <c r="D33" s="37">
        <v>1344</v>
      </c>
    </row>
    <row r="34" spans="1:4" ht="15">
      <c r="A34" s="51" t="s">
        <v>287</v>
      </c>
      <c r="B34" t="s">
        <v>15</v>
      </c>
      <c r="C34" t="s">
        <v>451</v>
      </c>
      <c r="D34" s="37">
        <v>2031</v>
      </c>
    </row>
    <row r="35" ht="15">
      <c r="A35" s="50"/>
    </row>
    <row r="36" ht="15">
      <c r="A36" s="50"/>
    </row>
    <row r="37" ht="15">
      <c r="A37" s="50"/>
    </row>
    <row r="38" ht="15">
      <c r="A38" s="50"/>
    </row>
    <row r="39" ht="15">
      <c r="A39" s="50"/>
    </row>
    <row r="40" ht="15">
      <c r="A40" s="50"/>
    </row>
    <row r="41" ht="15">
      <c r="A41" s="50"/>
    </row>
    <row r="42" ht="15">
      <c r="A42" s="50"/>
    </row>
    <row r="43" ht="15">
      <c r="A43" s="50"/>
    </row>
    <row r="44" ht="15">
      <c r="A44" s="50"/>
    </row>
    <row r="45" ht="15">
      <c r="A45" s="50"/>
    </row>
    <row r="46" ht="15">
      <c r="A46" s="50"/>
    </row>
    <row r="47" ht="15">
      <c r="A47" s="50"/>
    </row>
    <row r="48" ht="15">
      <c r="A48" s="50"/>
    </row>
    <row r="49" ht="15">
      <c r="A49" s="50"/>
    </row>
    <row r="50" ht="15">
      <c r="A50" s="50"/>
    </row>
    <row r="51" ht="15">
      <c r="A51" s="50"/>
    </row>
    <row r="52" ht="15">
      <c r="A52" s="50"/>
    </row>
    <row r="53" ht="15">
      <c r="A53" s="50"/>
    </row>
    <row r="54" ht="15">
      <c r="A54" s="50"/>
    </row>
    <row r="55" ht="15">
      <c r="A55" s="50"/>
    </row>
    <row r="56" ht="15">
      <c r="A56" s="50"/>
    </row>
    <row r="57" ht="15">
      <c r="A57" s="50"/>
    </row>
    <row r="58" ht="15">
      <c r="A58" s="50"/>
    </row>
    <row r="59" ht="15">
      <c r="A59" s="50"/>
    </row>
    <row r="60" ht="15">
      <c r="A60" s="50"/>
    </row>
    <row r="61" ht="15">
      <c r="A61" s="50"/>
    </row>
    <row r="62" ht="15">
      <c r="A62" s="50"/>
    </row>
    <row r="63" ht="15">
      <c r="A63" s="50"/>
    </row>
    <row r="64" ht="15">
      <c r="A64" s="50"/>
    </row>
    <row r="65" ht="15">
      <c r="A65" s="50"/>
    </row>
    <row r="66" ht="15">
      <c r="A66" s="50"/>
    </row>
    <row r="67" ht="15">
      <c r="A67" s="50"/>
    </row>
    <row r="68" ht="15">
      <c r="A68" s="50"/>
    </row>
    <row r="69" ht="15">
      <c r="A69" s="50"/>
    </row>
    <row r="70" ht="15">
      <c r="A70" s="50"/>
    </row>
    <row r="71" ht="15">
      <c r="A71" s="50"/>
    </row>
    <row r="72" ht="15">
      <c r="A72" s="50"/>
    </row>
    <row r="73" ht="15">
      <c r="A73" s="50"/>
    </row>
    <row r="74" ht="15">
      <c r="A74" s="50"/>
    </row>
    <row r="75" ht="15">
      <c r="A75" s="50"/>
    </row>
    <row r="76" ht="15">
      <c r="A76" s="50"/>
    </row>
    <row r="77" ht="15">
      <c r="A77" s="50"/>
    </row>
    <row r="78" ht="15">
      <c r="A78" s="50"/>
    </row>
    <row r="79" ht="15">
      <c r="A79" s="50"/>
    </row>
    <row r="80" ht="15">
      <c r="A80" s="50"/>
    </row>
    <row r="81" ht="15">
      <c r="A81" s="50"/>
    </row>
    <row r="82" ht="15">
      <c r="A82" s="50"/>
    </row>
    <row r="83" ht="15">
      <c r="A83" s="50"/>
    </row>
    <row r="84" ht="15">
      <c r="A84" s="50"/>
    </row>
    <row r="85" ht="15">
      <c r="A85" s="50"/>
    </row>
    <row r="86" ht="15">
      <c r="A86" s="50"/>
    </row>
    <row r="87" ht="15">
      <c r="A87" s="50"/>
    </row>
    <row r="88" ht="15">
      <c r="A88" s="50"/>
    </row>
  </sheetData>
  <sheetProtection/>
  <mergeCells count="2">
    <mergeCell ref="A1:D1"/>
    <mergeCell ref="A3:D3"/>
  </mergeCells>
  <conditionalFormatting sqref="B62">
    <cfRule type="expression" priority="1" dxfId="0" stopIfTrue="1">
      <formula>AND(IF($H62="",FALSE,TRUE),IF($M62="",TRUE))</formula>
      <formula>"="</formula>
    </cfRule>
  </conditionalFormatting>
  <printOptions/>
  <pageMargins left="0.6986111111111111" right="0.6986111111111111" top="0.7875" bottom="0.7875" header="0.3" footer="0.3"/>
  <pageSetup horizontalDpi="30066" verticalDpi="30066" orientation="portrait" pageOrder="overThenDown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J22" sqref="J22"/>
    </sheetView>
  </sheetViews>
  <sheetFormatPr defaultColWidth="10.7109375" defaultRowHeight="15"/>
  <cols>
    <col min="1" max="1" width="29.421875" style="0" bestFit="1" customWidth="1"/>
    <col min="2" max="5" width="12.28125" style="0" bestFit="1" customWidth="1"/>
    <col min="6" max="6" width="13.140625" style="0" bestFit="1" customWidth="1"/>
    <col min="7" max="7" width="12.7109375" style="0" bestFit="1" customWidth="1"/>
  </cols>
  <sheetData>
    <row r="1" spans="1:7" ht="42.75">
      <c r="A1" s="116" t="s">
        <v>257</v>
      </c>
      <c r="B1" s="116"/>
      <c r="C1" s="116"/>
      <c r="D1" s="116"/>
      <c r="E1" s="116"/>
      <c r="F1" s="116"/>
      <c r="G1" s="116"/>
    </row>
    <row r="2" spans="1:7" ht="18.75">
      <c r="A2" s="62"/>
      <c r="B2" s="92"/>
      <c r="C2" s="62"/>
      <c r="D2" s="62"/>
      <c r="E2" s="62"/>
      <c r="F2" s="62"/>
      <c r="G2" s="62"/>
    </row>
    <row r="3" spans="1:7" ht="24.75">
      <c r="A3" s="69" t="s">
        <v>474</v>
      </c>
      <c r="B3" s="69"/>
      <c r="C3" s="69"/>
      <c r="D3" s="69"/>
      <c r="E3" s="69"/>
      <c r="F3" s="69"/>
      <c r="G3" s="69"/>
    </row>
    <row r="4" spans="1:7" ht="24.75">
      <c r="A4" s="69"/>
      <c r="B4" s="69"/>
      <c r="C4" s="69"/>
      <c r="D4" s="69"/>
      <c r="E4" s="69"/>
      <c r="F4" s="69"/>
      <c r="G4" s="69"/>
    </row>
    <row r="5" spans="1:7" ht="15">
      <c r="A5" s="62"/>
      <c r="B5" s="62"/>
      <c r="C5" s="62"/>
      <c r="D5" s="62"/>
      <c r="E5" s="62"/>
      <c r="F5" s="62"/>
      <c r="G5" s="62"/>
    </row>
    <row r="6" spans="1:7" ht="16.5">
      <c r="A6" s="62"/>
      <c r="B6" s="124" t="s">
        <v>475</v>
      </c>
      <c r="C6" s="63"/>
      <c r="D6" s="63"/>
      <c r="E6" s="125"/>
      <c r="F6" s="93"/>
      <c r="G6" s="94" t="s">
        <v>476</v>
      </c>
    </row>
    <row r="7" spans="1:7" ht="22.5" customHeight="1">
      <c r="A7" s="95"/>
      <c r="B7" s="96" t="s">
        <v>10</v>
      </c>
      <c r="C7" s="97" t="s">
        <v>19</v>
      </c>
      <c r="D7" s="97" t="s">
        <v>16</v>
      </c>
      <c r="E7" s="98" t="s">
        <v>368</v>
      </c>
      <c r="F7" s="99" t="s">
        <v>477</v>
      </c>
      <c r="G7" s="100" t="s">
        <v>368</v>
      </c>
    </row>
    <row r="8" spans="1:7" ht="16.5">
      <c r="A8" s="142" t="s">
        <v>478</v>
      </c>
      <c r="B8" s="143">
        <v>9</v>
      </c>
      <c r="C8" s="144">
        <v>9</v>
      </c>
      <c r="D8" s="144">
        <v>2</v>
      </c>
      <c r="E8" s="145">
        <f>SUM(B8:D8)</f>
        <v>20</v>
      </c>
      <c r="F8" s="146">
        <v>2</v>
      </c>
      <c r="G8" s="142">
        <f>E8*3+F8</f>
        <v>62</v>
      </c>
    </row>
    <row r="9" spans="1:7" ht="16.5">
      <c r="A9" s="68" t="s">
        <v>479</v>
      </c>
      <c r="B9" s="101">
        <v>3</v>
      </c>
      <c r="C9" s="102">
        <v>2</v>
      </c>
      <c r="D9" s="102">
        <v>3</v>
      </c>
      <c r="E9" s="103">
        <f>SUM(B9:D9)</f>
        <v>8</v>
      </c>
      <c r="F9" s="104">
        <v>1</v>
      </c>
      <c r="G9" s="68">
        <f>E9*3+F9</f>
        <v>25</v>
      </c>
    </row>
    <row r="10" spans="1:7" ht="16.5">
      <c r="A10" s="68" t="s">
        <v>480</v>
      </c>
      <c r="B10" s="101">
        <v>3</v>
      </c>
      <c r="C10" s="102">
        <v>2</v>
      </c>
      <c r="D10" s="102">
        <v>2</v>
      </c>
      <c r="E10" s="103">
        <f>SUM(B10:D10)</f>
        <v>7</v>
      </c>
      <c r="F10" s="104">
        <v>2</v>
      </c>
      <c r="G10" s="68">
        <f>E10*3+F10</f>
        <v>23</v>
      </c>
    </row>
    <row r="11" spans="1:9" ht="16.5">
      <c r="A11" s="68" t="s">
        <v>481</v>
      </c>
      <c r="B11" s="101">
        <v>3</v>
      </c>
      <c r="C11" s="102">
        <v>2</v>
      </c>
      <c r="D11" s="102"/>
      <c r="E11" s="103">
        <f>SUM(B11:D11)</f>
        <v>5</v>
      </c>
      <c r="F11" s="104"/>
      <c r="G11" s="68">
        <f>E11*3+F11</f>
        <v>15</v>
      </c>
      <c r="I11" s="91"/>
    </row>
    <row r="12" spans="1:7" ht="16.5">
      <c r="A12" s="68" t="s">
        <v>482</v>
      </c>
      <c r="B12" s="101">
        <v>3</v>
      </c>
      <c r="C12" s="102">
        <v>1</v>
      </c>
      <c r="D12" s="102"/>
      <c r="E12" s="103">
        <f>SUM(B12:D12)</f>
        <v>4</v>
      </c>
      <c r="F12" s="104"/>
      <c r="G12" s="68">
        <f>E12*3+F12</f>
        <v>12</v>
      </c>
    </row>
    <row r="13" spans="1:7" ht="16.5">
      <c r="A13" s="68" t="s">
        <v>483</v>
      </c>
      <c r="B13" s="101">
        <v>3</v>
      </c>
      <c r="C13" s="102"/>
      <c r="D13" s="102"/>
      <c r="E13" s="103">
        <f>SUM(B13:D13)</f>
        <v>3</v>
      </c>
      <c r="F13" s="104">
        <v>2</v>
      </c>
      <c r="G13" s="68">
        <f>E13*3+F13</f>
        <v>11</v>
      </c>
    </row>
    <row r="14" spans="1:7" ht="16.5">
      <c r="A14" s="68" t="s">
        <v>484</v>
      </c>
      <c r="B14" s="101">
        <v>3</v>
      </c>
      <c r="C14" s="102"/>
      <c r="D14" s="102"/>
      <c r="E14" s="103">
        <f>SUM(B14:D14)</f>
        <v>3</v>
      </c>
      <c r="F14" s="104"/>
      <c r="G14" s="68">
        <f>E14*3+F14</f>
        <v>9</v>
      </c>
    </row>
    <row r="15" spans="1:7" ht="16.5">
      <c r="A15" s="68" t="s">
        <v>485</v>
      </c>
      <c r="B15" s="101">
        <v>2</v>
      </c>
      <c r="C15" s="102"/>
      <c r="D15" s="102"/>
      <c r="E15" s="103">
        <f>SUM(B15:D15)</f>
        <v>2</v>
      </c>
      <c r="F15" s="104"/>
      <c r="G15" s="68">
        <f>E15*3+F15</f>
        <v>6</v>
      </c>
    </row>
    <row r="16" spans="1:7" ht="16.5">
      <c r="A16" s="68" t="s">
        <v>486</v>
      </c>
      <c r="B16" s="101">
        <v>1</v>
      </c>
      <c r="C16" s="102">
        <v>1</v>
      </c>
      <c r="D16" s="102"/>
      <c r="E16" s="103">
        <f>SUM(B16:D16)</f>
        <v>2</v>
      </c>
      <c r="F16" s="104"/>
      <c r="G16" s="68">
        <f>E16*3+F16</f>
        <v>6</v>
      </c>
    </row>
    <row r="17" spans="1:7" ht="16.5">
      <c r="A17" s="68" t="s">
        <v>487</v>
      </c>
      <c r="B17" s="101">
        <v>1</v>
      </c>
      <c r="C17" s="102">
        <v>1</v>
      </c>
      <c r="D17" s="102"/>
      <c r="E17" s="103">
        <f>SUM(B17:D17)</f>
        <v>2</v>
      </c>
      <c r="F17" s="104"/>
      <c r="G17" s="68">
        <f>E17*3+F17</f>
        <v>6</v>
      </c>
    </row>
    <row r="18" spans="1:7" ht="17.25">
      <c r="A18" s="105" t="s">
        <v>488</v>
      </c>
      <c r="B18" s="106">
        <v>1</v>
      </c>
      <c r="C18" s="107"/>
      <c r="D18" s="107"/>
      <c r="E18" s="108">
        <f>SUM(B18:D18)</f>
        <v>1</v>
      </c>
      <c r="F18" s="109"/>
      <c r="G18" s="105">
        <f>E18*3+F18</f>
        <v>3</v>
      </c>
    </row>
    <row r="19" spans="1:7" ht="23.25" customHeight="1">
      <c r="A19" s="110" t="s">
        <v>489</v>
      </c>
      <c r="B19" s="111">
        <f>SUM(B8:B18)</f>
        <v>32</v>
      </c>
      <c r="C19" s="112">
        <f>SUM(C8:C18)</f>
        <v>18</v>
      </c>
      <c r="D19" s="112">
        <f>SUM(D8:D18)</f>
        <v>7</v>
      </c>
      <c r="E19" s="113">
        <f>SUM(E8:E18)</f>
        <v>57</v>
      </c>
      <c r="F19" s="114">
        <f>SUM(F8:F18)</f>
        <v>7</v>
      </c>
      <c r="G19" s="110">
        <f>SUM(G8:G18)</f>
        <v>178</v>
      </c>
    </row>
    <row r="22" spans="1:9" s="37" customFormat="1" ht="21" customHeight="1">
      <c r="A22" s="127" t="s">
        <v>490</v>
      </c>
      <c r="B22" s="127"/>
      <c r="C22" s="127"/>
      <c r="D22" s="127"/>
      <c r="E22" s="127"/>
      <c r="F22" s="127"/>
      <c r="G22" s="127"/>
      <c r="H22" s="127"/>
      <c r="I22" s="126"/>
    </row>
    <row r="23" spans="1:9" ht="21" customHeight="1">
      <c r="A23" s="127" t="s">
        <v>491</v>
      </c>
      <c r="B23" s="127"/>
      <c r="C23" s="127"/>
      <c r="D23" s="127"/>
      <c r="E23" s="127"/>
      <c r="F23" s="127"/>
      <c r="G23" s="127"/>
      <c r="H23" s="127"/>
      <c r="I23" s="126"/>
    </row>
    <row r="24" spans="1:9" ht="21">
      <c r="A24" s="127"/>
      <c r="B24" s="126"/>
      <c r="C24" s="126"/>
      <c r="D24" s="126"/>
      <c r="E24" s="126"/>
      <c r="F24" s="126"/>
      <c r="G24" s="126"/>
      <c r="H24" s="127"/>
      <c r="I24" s="126"/>
    </row>
    <row r="25" spans="1:9" ht="21">
      <c r="A25" s="127"/>
      <c r="B25" s="126"/>
      <c r="C25" s="126"/>
      <c r="D25" s="126"/>
      <c r="E25" s="126"/>
      <c r="F25" s="126"/>
      <c r="G25" s="126"/>
      <c r="H25" s="127"/>
      <c r="I25" s="126"/>
    </row>
    <row r="26" spans="1:9" ht="21">
      <c r="A26" s="127"/>
      <c r="B26" s="126"/>
      <c r="C26" s="126"/>
      <c r="D26" s="126"/>
      <c r="E26" s="126"/>
      <c r="F26" s="126"/>
      <c r="G26" s="126"/>
      <c r="H26" s="127"/>
      <c r="I26" s="126"/>
    </row>
    <row r="27" spans="1:9" ht="21">
      <c r="A27" s="127"/>
      <c r="B27" s="126"/>
      <c r="C27" s="126"/>
      <c r="D27" s="126"/>
      <c r="E27" s="126"/>
      <c r="F27" s="126"/>
      <c r="G27" s="126"/>
      <c r="H27" s="127"/>
      <c r="I27" s="126"/>
    </row>
  </sheetData>
  <sheetProtection/>
  <mergeCells count="3">
    <mergeCell ref="A1:G1"/>
    <mergeCell ref="A3:G3"/>
    <mergeCell ref="B6:E6"/>
  </mergeCells>
  <printOptions/>
  <pageMargins left="0.6986111111111111" right="0.6986111111111111" top="0.7875" bottom="0.7875" header="0.3" footer="0.3"/>
  <pageSetup horizontalDpi="30066" verticalDpi="30066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G299"/>
  <sheetViews>
    <sheetView workbookViewId="0" topLeftCell="A1">
      <selection activeCell="G13" sqref="G13"/>
    </sheetView>
  </sheetViews>
  <sheetFormatPr defaultColWidth="10.7109375" defaultRowHeight="15"/>
  <sheetData>
    <row r="5" spans="3:5" ht="15">
      <c r="C5" s="3" t="s">
        <v>256</v>
      </c>
      <c r="E5" s="2"/>
    </row>
    <row r="6" spans="3:7" ht="15">
      <c r="C6" t="s">
        <v>10</v>
      </c>
      <c r="E6" t="e">
        <f>#REF!</f>
        <v>#REF!</v>
      </c>
      <c r="G6" t="s">
        <v>11</v>
      </c>
    </row>
    <row r="7" spans="3:7" ht="15">
      <c r="C7" t="s">
        <v>19</v>
      </c>
      <c r="E7" t="e">
        <f>#REF!</f>
        <v>#REF!</v>
      </c>
      <c r="G7" t="s">
        <v>58</v>
      </c>
    </row>
    <row r="8" spans="3:5" ht="15">
      <c r="C8" t="s">
        <v>16</v>
      </c>
      <c r="E8" t="e">
        <f>#REF!</f>
        <v>#REF!</v>
      </c>
    </row>
    <row r="9" ht="15">
      <c r="E9" t="e">
        <f>#REF!</f>
        <v>#REF!</v>
      </c>
    </row>
    <row r="10" ht="15">
      <c r="E10" t="e">
        <f>#REF!</f>
        <v>#REF!</v>
      </c>
    </row>
    <row r="11" ht="15">
      <c r="E11" t="e">
        <f>#REF!</f>
        <v>#REF!</v>
      </c>
    </row>
    <row r="12" ht="15">
      <c r="E12" t="e">
        <f>#REF!</f>
        <v>#REF!</v>
      </c>
    </row>
    <row r="13" ht="15">
      <c r="E13" t="e">
        <f>#REF!</f>
        <v>#REF!</v>
      </c>
    </row>
    <row r="14" ht="15">
      <c r="E14" t="e">
        <f>#REF!</f>
        <v>#REF!</v>
      </c>
    </row>
    <row r="15" ht="15">
      <c r="E15" t="e">
        <f>#REF!</f>
        <v>#REF!</v>
      </c>
    </row>
    <row r="16" ht="15">
      <c r="E16" t="e">
        <f>#REF!</f>
        <v>#REF!</v>
      </c>
    </row>
    <row r="17" ht="15">
      <c r="E17" t="e">
        <f>#REF!</f>
        <v>#REF!</v>
      </c>
    </row>
    <row r="18" ht="15">
      <c r="E18" t="e">
        <f>#REF!</f>
        <v>#REF!</v>
      </c>
    </row>
    <row r="19" ht="15">
      <c r="E19" t="e">
        <f>#REF!</f>
        <v>#REF!</v>
      </c>
    </row>
    <row r="20" ht="15">
      <c r="E20" t="e">
        <f>#REF!</f>
        <v>#REF!</v>
      </c>
    </row>
    <row r="21" ht="15">
      <c r="E21" t="e">
        <f>#REF!</f>
        <v>#REF!</v>
      </c>
    </row>
    <row r="22" ht="15">
      <c r="E22" t="e">
        <f>#REF!</f>
        <v>#REF!</v>
      </c>
    </row>
    <row r="23" ht="15">
      <c r="E23" t="e">
        <f>#REF!</f>
        <v>#REF!</v>
      </c>
    </row>
    <row r="24" ht="15">
      <c r="E24" t="e">
        <f>#REF!</f>
        <v>#REF!</v>
      </c>
    </row>
    <row r="25" ht="15">
      <c r="E25" t="e">
        <f>#REF!</f>
        <v>#REF!</v>
      </c>
    </row>
    <row r="26" ht="15">
      <c r="E26" t="e">
        <f>#REF!</f>
        <v>#REF!</v>
      </c>
    </row>
    <row r="27" ht="15">
      <c r="E27" t="e">
        <f>#REF!</f>
        <v>#REF!</v>
      </c>
    </row>
    <row r="28" ht="15">
      <c r="E28" t="e">
        <f>#REF!</f>
        <v>#REF!</v>
      </c>
    </row>
    <row r="29" ht="15">
      <c r="E29" t="e">
        <f>#REF!</f>
        <v>#REF!</v>
      </c>
    </row>
    <row r="30" ht="15">
      <c r="E30" t="e">
        <f>#REF!</f>
        <v>#REF!</v>
      </c>
    </row>
    <row r="31" ht="15">
      <c r="E31" t="e">
        <f>#REF!</f>
        <v>#REF!</v>
      </c>
    </row>
    <row r="32" ht="15">
      <c r="E32" t="e">
        <f>#REF!</f>
        <v>#REF!</v>
      </c>
    </row>
    <row r="33" ht="15">
      <c r="E33" t="e">
        <f>#REF!</f>
        <v>#REF!</v>
      </c>
    </row>
    <row r="34" ht="15">
      <c r="E34" t="e">
        <f>#REF!</f>
        <v>#REF!</v>
      </c>
    </row>
    <row r="35" ht="15">
      <c r="E35" t="e">
        <f>#REF!</f>
        <v>#REF!</v>
      </c>
    </row>
    <row r="36" ht="15">
      <c r="E36" t="e">
        <f>#REF!</f>
        <v>#REF!</v>
      </c>
    </row>
    <row r="37" ht="15">
      <c r="E37" t="e">
        <f>#REF!</f>
        <v>#REF!</v>
      </c>
    </row>
    <row r="38" ht="15">
      <c r="E38" t="e">
        <f>#REF!</f>
        <v>#REF!</v>
      </c>
    </row>
    <row r="39" ht="15">
      <c r="E39" t="e">
        <f>#REF!</f>
        <v>#REF!</v>
      </c>
    </row>
    <row r="40" ht="15">
      <c r="E40" t="e">
        <f>#REF!</f>
        <v>#REF!</v>
      </c>
    </row>
    <row r="41" ht="15">
      <c r="E41" t="e">
        <f>#REF!</f>
        <v>#REF!</v>
      </c>
    </row>
    <row r="42" ht="15">
      <c r="E42" t="e">
        <f>#REF!</f>
        <v>#REF!</v>
      </c>
    </row>
    <row r="43" ht="15">
      <c r="E43" t="e">
        <f>#REF!</f>
        <v>#REF!</v>
      </c>
    </row>
    <row r="44" ht="15">
      <c r="E44" t="e">
        <f>#REF!</f>
        <v>#REF!</v>
      </c>
    </row>
    <row r="45" ht="15">
      <c r="E45" t="e">
        <f>#REF!</f>
        <v>#REF!</v>
      </c>
    </row>
    <row r="46" ht="15">
      <c r="E46" t="e">
        <f>#REF!</f>
        <v>#REF!</v>
      </c>
    </row>
    <row r="47" ht="15">
      <c r="E47" t="e">
        <f>#REF!</f>
        <v>#REF!</v>
      </c>
    </row>
    <row r="48" ht="15">
      <c r="E48" t="e">
        <f>#REF!</f>
        <v>#REF!</v>
      </c>
    </row>
    <row r="49" ht="15">
      <c r="E49" t="e">
        <f>#REF!</f>
        <v>#REF!</v>
      </c>
    </row>
    <row r="50" ht="15">
      <c r="E50" t="e">
        <f>#REF!</f>
        <v>#REF!</v>
      </c>
    </row>
    <row r="51" ht="15">
      <c r="E51" t="e">
        <f>#REF!</f>
        <v>#REF!</v>
      </c>
    </row>
    <row r="52" ht="15">
      <c r="E52" t="e">
        <f>#REF!</f>
        <v>#REF!</v>
      </c>
    </row>
    <row r="53" ht="15">
      <c r="E53" t="e">
        <f>#REF!</f>
        <v>#REF!</v>
      </c>
    </row>
    <row r="54" ht="15">
      <c r="E54" t="e">
        <f>#REF!</f>
        <v>#REF!</v>
      </c>
    </row>
    <row r="55" ht="15">
      <c r="E55" t="e">
        <f>#REF!</f>
        <v>#REF!</v>
      </c>
    </row>
    <row r="56" ht="15">
      <c r="E56" t="e">
        <f>#REF!</f>
        <v>#REF!</v>
      </c>
    </row>
    <row r="57" ht="15">
      <c r="E57" t="e">
        <f>#REF!</f>
        <v>#REF!</v>
      </c>
    </row>
    <row r="58" ht="15">
      <c r="E58" t="e">
        <f>#REF!</f>
        <v>#REF!</v>
      </c>
    </row>
    <row r="59" ht="15">
      <c r="E59" t="e">
        <f>#REF!</f>
        <v>#REF!</v>
      </c>
    </row>
    <row r="60" ht="15">
      <c r="E60" t="e">
        <f>#REF!</f>
        <v>#REF!</v>
      </c>
    </row>
    <row r="61" ht="15">
      <c r="E61" t="e">
        <f>#REF!</f>
        <v>#REF!</v>
      </c>
    </row>
    <row r="62" ht="15">
      <c r="E62" t="e">
        <f>#REF!</f>
        <v>#REF!</v>
      </c>
    </row>
    <row r="63" ht="15">
      <c r="E63" t="e">
        <f>#REF!</f>
        <v>#REF!</v>
      </c>
    </row>
    <row r="64" ht="15">
      <c r="E64" t="e">
        <f>#REF!</f>
        <v>#REF!</v>
      </c>
    </row>
    <row r="65" ht="15">
      <c r="E65" t="e">
        <f>#REF!</f>
        <v>#REF!</v>
      </c>
    </row>
    <row r="66" ht="15">
      <c r="E66" t="e">
        <f>#REF!</f>
        <v>#REF!</v>
      </c>
    </row>
    <row r="67" ht="15">
      <c r="E67" t="e">
        <f>#REF!</f>
        <v>#REF!</v>
      </c>
    </row>
    <row r="68" ht="15">
      <c r="E68" t="e">
        <f>#REF!</f>
        <v>#REF!</v>
      </c>
    </row>
    <row r="69" ht="15">
      <c r="E69" t="e">
        <f>#REF!</f>
        <v>#REF!</v>
      </c>
    </row>
    <row r="70" ht="15">
      <c r="E70" t="e">
        <f>#REF!</f>
        <v>#REF!</v>
      </c>
    </row>
    <row r="71" ht="15">
      <c r="E71" t="e">
        <f>#REF!</f>
        <v>#REF!</v>
      </c>
    </row>
    <row r="72" ht="15">
      <c r="E72" t="e">
        <f>#REF!</f>
        <v>#REF!</v>
      </c>
    </row>
    <row r="73" ht="15">
      <c r="E73" t="e">
        <f>#REF!</f>
        <v>#REF!</v>
      </c>
    </row>
    <row r="74" ht="15">
      <c r="E74" t="e">
        <f>#REF!</f>
        <v>#REF!</v>
      </c>
    </row>
    <row r="75" ht="15">
      <c r="E75" t="e">
        <f>#REF!</f>
        <v>#REF!</v>
      </c>
    </row>
    <row r="76" ht="15">
      <c r="E76" t="e">
        <f>#REF!</f>
        <v>#REF!</v>
      </c>
    </row>
    <row r="77" ht="15">
      <c r="E77" t="e">
        <f>#REF!</f>
        <v>#REF!</v>
      </c>
    </row>
    <row r="78" ht="15">
      <c r="E78" t="e">
        <f>#REF!</f>
        <v>#REF!</v>
      </c>
    </row>
    <row r="79" ht="15">
      <c r="E79" t="e">
        <f>#REF!</f>
        <v>#REF!</v>
      </c>
    </row>
    <row r="80" ht="15">
      <c r="E80" t="e">
        <f>#REF!</f>
        <v>#REF!</v>
      </c>
    </row>
    <row r="81" ht="15">
      <c r="E81" t="e">
        <f>#REF!</f>
        <v>#REF!</v>
      </c>
    </row>
    <row r="82" ht="15">
      <c r="E82" t="e">
        <f>#REF!</f>
        <v>#REF!</v>
      </c>
    </row>
    <row r="83" ht="15">
      <c r="E83" t="e">
        <f>#REF!</f>
        <v>#REF!</v>
      </c>
    </row>
    <row r="84" ht="15">
      <c r="E84" t="e">
        <f>#REF!</f>
        <v>#REF!</v>
      </c>
    </row>
    <row r="85" ht="15">
      <c r="E85" t="e">
        <f>#REF!</f>
        <v>#REF!</v>
      </c>
    </row>
    <row r="86" ht="15">
      <c r="E86" t="e">
        <f>#REF!</f>
        <v>#REF!</v>
      </c>
    </row>
    <row r="87" ht="15">
      <c r="E87" t="e">
        <f>#REF!</f>
        <v>#REF!</v>
      </c>
    </row>
    <row r="88" ht="15">
      <c r="E88" t="e">
        <f>#REF!</f>
        <v>#REF!</v>
      </c>
    </row>
    <row r="89" ht="15">
      <c r="E89" t="e">
        <f>#REF!</f>
        <v>#REF!</v>
      </c>
    </row>
    <row r="90" ht="15">
      <c r="E90" t="e">
        <f>#REF!</f>
        <v>#REF!</v>
      </c>
    </row>
    <row r="91" ht="15">
      <c r="E91" t="e">
        <f>#REF!</f>
        <v>#REF!</v>
      </c>
    </row>
    <row r="92" ht="15">
      <c r="E92" t="e">
        <f>#REF!</f>
        <v>#REF!</v>
      </c>
    </row>
    <row r="93" ht="15">
      <c r="E93" t="e">
        <f>#REF!</f>
        <v>#REF!</v>
      </c>
    </row>
    <row r="94" ht="15">
      <c r="E94" t="e">
        <f>#REF!</f>
        <v>#REF!</v>
      </c>
    </row>
    <row r="95" ht="15">
      <c r="E95" t="e">
        <f>#REF!</f>
        <v>#REF!</v>
      </c>
    </row>
    <row r="96" ht="15">
      <c r="E96" t="e">
        <f>#REF!</f>
        <v>#REF!</v>
      </c>
    </row>
    <row r="97" ht="15">
      <c r="E97" t="e">
        <f>#REF!</f>
        <v>#REF!</v>
      </c>
    </row>
    <row r="98" ht="15">
      <c r="E98" t="e">
        <f>#REF!</f>
        <v>#REF!</v>
      </c>
    </row>
    <row r="99" ht="15">
      <c r="E99" t="e">
        <f>#REF!</f>
        <v>#REF!</v>
      </c>
    </row>
    <row r="100" ht="15">
      <c r="E100" t="e">
        <f>#REF!</f>
        <v>#REF!</v>
      </c>
    </row>
    <row r="101" ht="15">
      <c r="E101" t="e">
        <f>#REF!</f>
        <v>#REF!</v>
      </c>
    </row>
    <row r="102" ht="15">
      <c r="E102" t="e">
        <f>#REF!</f>
        <v>#REF!</v>
      </c>
    </row>
    <row r="103" ht="15">
      <c r="E103" t="e">
        <f>#REF!</f>
        <v>#REF!</v>
      </c>
    </row>
    <row r="104" ht="15">
      <c r="E104" s="4" t="e">
        <f>#REF!</f>
        <v>#REF!</v>
      </c>
    </row>
    <row r="105" ht="15">
      <c r="E105" t="e">
        <f>#REF!</f>
        <v>#REF!</v>
      </c>
    </row>
    <row r="106" ht="15">
      <c r="E106" t="e">
        <f>#REF!</f>
        <v>#REF!</v>
      </c>
    </row>
    <row r="107" ht="15">
      <c r="E107" t="e">
        <f>#REF!</f>
        <v>#REF!</v>
      </c>
    </row>
    <row r="108" ht="15">
      <c r="E108" t="e">
        <f>#REF!</f>
        <v>#REF!</v>
      </c>
    </row>
    <row r="109" ht="15">
      <c r="E109" t="e">
        <f>#REF!</f>
        <v>#REF!</v>
      </c>
    </row>
    <row r="110" ht="15">
      <c r="E110" t="e">
        <f>#REF!</f>
        <v>#REF!</v>
      </c>
    </row>
    <row r="111" ht="15">
      <c r="E111" t="e">
        <f>#REF!</f>
        <v>#REF!</v>
      </c>
    </row>
    <row r="112" ht="15">
      <c r="E112" t="e">
        <f>#REF!</f>
        <v>#REF!</v>
      </c>
    </row>
    <row r="113" ht="15">
      <c r="E113" t="e">
        <f>#REF!</f>
        <v>#REF!</v>
      </c>
    </row>
    <row r="114" ht="15">
      <c r="E114" t="e">
        <f>#REF!</f>
        <v>#REF!</v>
      </c>
    </row>
    <row r="115" ht="15">
      <c r="E115" t="e">
        <f>#REF!</f>
        <v>#REF!</v>
      </c>
    </row>
    <row r="116" ht="15">
      <c r="E116" t="e">
        <f>#REF!</f>
        <v>#REF!</v>
      </c>
    </row>
    <row r="117" ht="15">
      <c r="E117" t="e">
        <f>#REF!</f>
        <v>#REF!</v>
      </c>
    </row>
    <row r="118" ht="15">
      <c r="E118" t="e">
        <f>#REF!</f>
        <v>#REF!</v>
      </c>
    </row>
    <row r="119" ht="15">
      <c r="E119" t="e">
        <f>#REF!</f>
        <v>#REF!</v>
      </c>
    </row>
    <row r="120" ht="15">
      <c r="E120" t="e">
        <f>#REF!</f>
        <v>#REF!</v>
      </c>
    </row>
    <row r="121" ht="15">
      <c r="E121" t="e">
        <f>#REF!</f>
        <v>#REF!</v>
      </c>
    </row>
    <row r="122" ht="15">
      <c r="E122" t="e">
        <f>#REF!</f>
        <v>#REF!</v>
      </c>
    </row>
    <row r="123" ht="15">
      <c r="E123" t="e">
        <f>#REF!</f>
        <v>#REF!</v>
      </c>
    </row>
    <row r="124" ht="15">
      <c r="E124" t="e">
        <f>#REF!</f>
        <v>#REF!</v>
      </c>
    </row>
    <row r="125" ht="15">
      <c r="E125" t="e">
        <f>#REF!</f>
        <v>#REF!</v>
      </c>
    </row>
    <row r="126" ht="15">
      <c r="E126" t="e">
        <f>#REF!</f>
        <v>#REF!</v>
      </c>
    </row>
    <row r="127" ht="15">
      <c r="E127" t="e">
        <f>#REF!</f>
        <v>#REF!</v>
      </c>
    </row>
    <row r="128" ht="15">
      <c r="E128" t="e">
        <f>#REF!</f>
        <v>#REF!</v>
      </c>
    </row>
    <row r="129" ht="15">
      <c r="E129" t="e">
        <f>#REF!</f>
        <v>#REF!</v>
      </c>
    </row>
    <row r="130" ht="15">
      <c r="E130" t="e">
        <f>#REF!</f>
        <v>#REF!</v>
      </c>
    </row>
    <row r="131" ht="15">
      <c r="E131" t="e">
        <f>#REF!</f>
        <v>#REF!</v>
      </c>
    </row>
    <row r="132" ht="15">
      <c r="E132" t="e">
        <f>#REF!</f>
        <v>#REF!</v>
      </c>
    </row>
    <row r="133" ht="15">
      <c r="E133" t="e">
        <f>#REF!</f>
        <v>#REF!</v>
      </c>
    </row>
    <row r="134" ht="15">
      <c r="E134" t="e">
        <f>#REF!</f>
        <v>#REF!</v>
      </c>
    </row>
    <row r="135" ht="15">
      <c r="E135" t="e">
        <f>#REF!</f>
        <v>#REF!</v>
      </c>
    </row>
    <row r="136" ht="15">
      <c r="E136" t="e">
        <f>#REF!</f>
        <v>#REF!</v>
      </c>
    </row>
    <row r="137" ht="15">
      <c r="E137" t="e">
        <f>#REF!</f>
        <v>#REF!</v>
      </c>
    </row>
    <row r="138" ht="15">
      <c r="E138" t="e">
        <f>#REF!</f>
        <v>#REF!</v>
      </c>
    </row>
    <row r="139" ht="15">
      <c r="E139" t="e">
        <f>#REF!</f>
        <v>#REF!</v>
      </c>
    </row>
    <row r="140" ht="15">
      <c r="E140" t="e">
        <f>#REF!</f>
        <v>#REF!</v>
      </c>
    </row>
    <row r="141" ht="15">
      <c r="E141" t="e">
        <f>#REF!</f>
        <v>#REF!</v>
      </c>
    </row>
    <row r="142" ht="15">
      <c r="E142" t="e">
        <f>#REF!</f>
        <v>#REF!</v>
      </c>
    </row>
    <row r="143" ht="15">
      <c r="E143" t="e">
        <f>#REF!</f>
        <v>#REF!</v>
      </c>
    </row>
    <row r="144" ht="15">
      <c r="E144" t="e">
        <f>#REF!</f>
        <v>#REF!</v>
      </c>
    </row>
    <row r="145" ht="15">
      <c r="E145" t="e">
        <f>#REF!</f>
        <v>#REF!</v>
      </c>
    </row>
    <row r="146" ht="15">
      <c r="E146" t="e">
        <f>#REF!</f>
        <v>#REF!</v>
      </c>
    </row>
    <row r="147" ht="15">
      <c r="E147" t="e">
        <f>#REF!</f>
        <v>#REF!</v>
      </c>
    </row>
    <row r="148" ht="15">
      <c r="E148" t="e">
        <f>#REF!</f>
        <v>#REF!</v>
      </c>
    </row>
    <row r="149" ht="15">
      <c r="E149" t="e">
        <f>#REF!</f>
        <v>#REF!</v>
      </c>
    </row>
    <row r="150" ht="15">
      <c r="E150" t="e">
        <f>#REF!</f>
        <v>#REF!</v>
      </c>
    </row>
    <row r="151" ht="15">
      <c r="E151" t="e">
        <f>#REF!</f>
        <v>#REF!</v>
      </c>
    </row>
    <row r="152" ht="15">
      <c r="E152" t="e">
        <f>#REF!</f>
        <v>#REF!</v>
      </c>
    </row>
    <row r="153" ht="15">
      <c r="E153" t="e">
        <f>#REF!</f>
        <v>#REF!</v>
      </c>
    </row>
    <row r="154" ht="15">
      <c r="E154" t="e">
        <f>#REF!</f>
        <v>#REF!</v>
      </c>
    </row>
    <row r="155" ht="15">
      <c r="E155" t="e">
        <f>#REF!</f>
        <v>#REF!</v>
      </c>
    </row>
    <row r="156" ht="15">
      <c r="E156" t="e">
        <f>#REF!</f>
        <v>#REF!</v>
      </c>
    </row>
    <row r="157" ht="15">
      <c r="E157" t="e">
        <f>#REF!</f>
        <v>#REF!</v>
      </c>
    </row>
    <row r="158" ht="15">
      <c r="E158" t="e">
        <f>#REF!</f>
        <v>#REF!</v>
      </c>
    </row>
    <row r="159" ht="15">
      <c r="E159" t="e">
        <f>#REF!</f>
        <v>#REF!</v>
      </c>
    </row>
    <row r="160" ht="15">
      <c r="E160" t="e">
        <f>#REF!</f>
        <v>#REF!</v>
      </c>
    </row>
    <row r="161" ht="15">
      <c r="E161" t="e">
        <f>#REF!</f>
        <v>#REF!</v>
      </c>
    </row>
    <row r="162" ht="15">
      <c r="E162" t="e">
        <f>#REF!</f>
        <v>#REF!</v>
      </c>
    </row>
    <row r="163" ht="15">
      <c r="E163" t="e">
        <f>#REF!</f>
        <v>#REF!</v>
      </c>
    </row>
    <row r="164" ht="15">
      <c r="E164" t="e">
        <f>#REF!</f>
        <v>#REF!</v>
      </c>
    </row>
    <row r="165" ht="15">
      <c r="E165" t="e">
        <f>#REF!</f>
        <v>#REF!</v>
      </c>
    </row>
    <row r="166" ht="15">
      <c r="E166" t="e">
        <f>#REF!</f>
        <v>#REF!</v>
      </c>
    </row>
    <row r="167" ht="15">
      <c r="E167" t="e">
        <f>#REF!</f>
        <v>#REF!</v>
      </c>
    </row>
    <row r="168" ht="15">
      <c r="E168" t="e">
        <f>#REF!</f>
        <v>#REF!</v>
      </c>
    </row>
    <row r="169" ht="15">
      <c r="E169" t="e">
        <f>#REF!</f>
        <v>#REF!</v>
      </c>
    </row>
    <row r="170" ht="15">
      <c r="E170" t="e">
        <f>#REF!</f>
        <v>#REF!</v>
      </c>
    </row>
    <row r="171" ht="15">
      <c r="E171" t="e">
        <f>#REF!</f>
        <v>#REF!</v>
      </c>
    </row>
    <row r="172" ht="15">
      <c r="E172" t="e">
        <f>#REF!</f>
        <v>#REF!</v>
      </c>
    </row>
    <row r="173" ht="15">
      <c r="E173" t="e">
        <f>#REF!</f>
        <v>#REF!</v>
      </c>
    </row>
    <row r="174" ht="15">
      <c r="E174" t="e">
        <f>#REF!</f>
        <v>#REF!</v>
      </c>
    </row>
    <row r="175" ht="15">
      <c r="E175" t="e">
        <f>#REF!</f>
        <v>#REF!</v>
      </c>
    </row>
    <row r="176" ht="15">
      <c r="E176" t="e">
        <f>#REF!</f>
        <v>#REF!</v>
      </c>
    </row>
    <row r="177" ht="15">
      <c r="E177" t="e">
        <f>#REF!</f>
        <v>#REF!</v>
      </c>
    </row>
    <row r="178" ht="15">
      <c r="E178" t="e">
        <f>#REF!</f>
        <v>#REF!</v>
      </c>
    </row>
    <row r="179" ht="15">
      <c r="E179" t="e">
        <f>#REF!</f>
        <v>#REF!</v>
      </c>
    </row>
    <row r="180" ht="15">
      <c r="E180" t="e">
        <f>#REF!</f>
        <v>#REF!</v>
      </c>
    </row>
    <row r="181" ht="15">
      <c r="E181" t="e">
        <f>#REF!</f>
        <v>#REF!</v>
      </c>
    </row>
    <row r="182" ht="15">
      <c r="E182" t="e">
        <f>#REF!</f>
        <v>#REF!</v>
      </c>
    </row>
    <row r="183" ht="15">
      <c r="E183" t="e">
        <f>#REF!</f>
        <v>#REF!</v>
      </c>
    </row>
    <row r="184" ht="15">
      <c r="E184" t="e">
        <f>#REF!</f>
        <v>#REF!</v>
      </c>
    </row>
    <row r="185" ht="15">
      <c r="E185" t="e">
        <f>#REF!</f>
        <v>#REF!</v>
      </c>
    </row>
    <row r="186" ht="15">
      <c r="E186" t="e">
        <f>#REF!</f>
        <v>#REF!</v>
      </c>
    </row>
    <row r="187" ht="15">
      <c r="E187" t="e">
        <f>#REF!</f>
        <v>#REF!</v>
      </c>
    </row>
    <row r="188" ht="15">
      <c r="E188" t="e">
        <f>#REF!</f>
        <v>#REF!</v>
      </c>
    </row>
    <row r="189" ht="15">
      <c r="E189" t="e">
        <f>#REF!</f>
        <v>#REF!</v>
      </c>
    </row>
    <row r="190" ht="15">
      <c r="E190" t="e">
        <f>#REF!</f>
        <v>#REF!</v>
      </c>
    </row>
    <row r="191" ht="15">
      <c r="E191" t="e">
        <f>#REF!</f>
        <v>#REF!</v>
      </c>
    </row>
    <row r="192" ht="15">
      <c r="E192" t="e">
        <f>#REF!</f>
        <v>#REF!</v>
      </c>
    </row>
    <row r="193" ht="15">
      <c r="E193" t="e">
        <f>#REF!</f>
        <v>#REF!</v>
      </c>
    </row>
    <row r="194" ht="15">
      <c r="E194" t="e">
        <f>#REF!</f>
        <v>#REF!</v>
      </c>
    </row>
    <row r="195" ht="15">
      <c r="E195" t="e">
        <f>#REF!</f>
        <v>#REF!</v>
      </c>
    </row>
    <row r="196" ht="15">
      <c r="E196" t="e">
        <f>#REF!</f>
        <v>#REF!</v>
      </c>
    </row>
    <row r="197" ht="15">
      <c r="E197" t="e">
        <f>#REF!</f>
        <v>#REF!</v>
      </c>
    </row>
    <row r="198" ht="15">
      <c r="E198" t="e">
        <f>#REF!</f>
        <v>#REF!</v>
      </c>
    </row>
    <row r="199" ht="15">
      <c r="E199" t="e">
        <f>#REF!</f>
        <v>#REF!</v>
      </c>
    </row>
    <row r="200" ht="15">
      <c r="E200" t="e">
        <f>#REF!</f>
        <v>#REF!</v>
      </c>
    </row>
    <row r="201" ht="15">
      <c r="E201" t="e">
        <f>#REF!</f>
        <v>#REF!</v>
      </c>
    </row>
    <row r="202" ht="15">
      <c r="E202" s="5" t="e">
        <f>#REF!</f>
        <v>#REF!</v>
      </c>
    </row>
    <row r="203" ht="15">
      <c r="E203" t="e">
        <f>#REF!</f>
        <v>#REF!</v>
      </c>
    </row>
    <row r="204" ht="15">
      <c r="E204" t="e">
        <f>#REF!</f>
        <v>#REF!</v>
      </c>
    </row>
    <row r="205" ht="15">
      <c r="E205" t="e">
        <f>#REF!</f>
        <v>#REF!</v>
      </c>
    </row>
    <row r="206" ht="15">
      <c r="E206" t="e">
        <f>#REF!</f>
        <v>#REF!</v>
      </c>
    </row>
    <row r="207" ht="15">
      <c r="E207" t="e">
        <f>#REF!</f>
        <v>#REF!</v>
      </c>
    </row>
    <row r="208" ht="15">
      <c r="E208" t="e">
        <f>#REF!</f>
        <v>#REF!</v>
      </c>
    </row>
    <row r="209" ht="15">
      <c r="E209" t="e">
        <f>#REF!</f>
        <v>#REF!</v>
      </c>
    </row>
    <row r="210" ht="15">
      <c r="E210" t="e">
        <f>#REF!</f>
        <v>#REF!</v>
      </c>
    </row>
    <row r="211" ht="15">
      <c r="E211" t="e">
        <f>#REF!</f>
        <v>#REF!</v>
      </c>
    </row>
    <row r="212" ht="15">
      <c r="E212" t="e">
        <f>#REF!</f>
        <v>#REF!</v>
      </c>
    </row>
    <row r="213" ht="15">
      <c r="E213" t="e">
        <f>#REF!</f>
        <v>#REF!</v>
      </c>
    </row>
    <row r="214" ht="15">
      <c r="E214" t="e">
        <f>#REF!</f>
        <v>#REF!</v>
      </c>
    </row>
    <row r="215" ht="15">
      <c r="E215" t="e">
        <f>#REF!</f>
        <v>#REF!</v>
      </c>
    </row>
    <row r="216" ht="15">
      <c r="E216" t="e">
        <f>#REF!</f>
        <v>#REF!</v>
      </c>
    </row>
    <row r="217" ht="15">
      <c r="E217" t="e">
        <f>#REF!</f>
        <v>#REF!</v>
      </c>
    </row>
    <row r="218" ht="15">
      <c r="E218" t="e">
        <f>#REF!</f>
        <v>#REF!</v>
      </c>
    </row>
    <row r="219" ht="15">
      <c r="E219" t="e">
        <f>#REF!</f>
        <v>#REF!</v>
      </c>
    </row>
    <row r="220" ht="15">
      <c r="E220" t="e">
        <f>#REF!</f>
        <v>#REF!</v>
      </c>
    </row>
    <row r="221" ht="15">
      <c r="E221" t="e">
        <f>#REF!</f>
        <v>#REF!</v>
      </c>
    </row>
    <row r="222" ht="15">
      <c r="E222" t="e">
        <f>#REF!</f>
        <v>#REF!</v>
      </c>
    </row>
    <row r="223" ht="15">
      <c r="E223" t="e">
        <f>#REF!</f>
        <v>#REF!</v>
      </c>
    </row>
    <row r="224" ht="15">
      <c r="E224" t="e">
        <f>#REF!</f>
        <v>#REF!</v>
      </c>
    </row>
    <row r="225" ht="15">
      <c r="E225" t="e">
        <f>#REF!</f>
        <v>#REF!</v>
      </c>
    </row>
    <row r="226" ht="15">
      <c r="E226" t="e">
        <f>#REF!</f>
        <v>#REF!</v>
      </c>
    </row>
    <row r="227" ht="15">
      <c r="E227" t="e">
        <f>#REF!</f>
        <v>#REF!</v>
      </c>
    </row>
    <row r="228" ht="15">
      <c r="E228" t="e">
        <f>#REF!</f>
        <v>#REF!</v>
      </c>
    </row>
    <row r="229" ht="15">
      <c r="E229" t="e">
        <f>#REF!</f>
        <v>#REF!</v>
      </c>
    </row>
    <row r="230" ht="15">
      <c r="E230" t="e">
        <f>#REF!</f>
        <v>#REF!</v>
      </c>
    </row>
    <row r="231" ht="15">
      <c r="E231" t="e">
        <f>#REF!</f>
        <v>#REF!</v>
      </c>
    </row>
    <row r="232" ht="15">
      <c r="E232" t="e">
        <f>#REF!</f>
        <v>#REF!</v>
      </c>
    </row>
    <row r="233" ht="15">
      <c r="E233" t="e">
        <f>#REF!</f>
        <v>#REF!</v>
      </c>
    </row>
    <row r="234" ht="15">
      <c r="E234" t="e">
        <f>#REF!</f>
        <v>#REF!</v>
      </c>
    </row>
    <row r="235" ht="15">
      <c r="E235" t="e">
        <f>#REF!</f>
        <v>#REF!</v>
      </c>
    </row>
    <row r="236" ht="15">
      <c r="E236" t="e">
        <f>#REF!</f>
        <v>#REF!</v>
      </c>
    </row>
    <row r="237" ht="15">
      <c r="E237" t="e">
        <f>#REF!</f>
        <v>#REF!</v>
      </c>
    </row>
    <row r="238" ht="15">
      <c r="E238" t="e">
        <f>#REF!</f>
        <v>#REF!</v>
      </c>
    </row>
    <row r="239" ht="15">
      <c r="E239" t="e">
        <f>#REF!</f>
        <v>#REF!</v>
      </c>
    </row>
    <row r="240" ht="15">
      <c r="E240" t="e">
        <f>#REF!</f>
        <v>#REF!</v>
      </c>
    </row>
    <row r="241" ht="15">
      <c r="E241" t="e">
        <f>#REF!</f>
        <v>#REF!</v>
      </c>
    </row>
    <row r="242" ht="15">
      <c r="E242" t="e">
        <f>#REF!</f>
        <v>#REF!</v>
      </c>
    </row>
    <row r="243" ht="15">
      <c r="E243" t="e">
        <f>#REF!</f>
        <v>#REF!</v>
      </c>
    </row>
    <row r="244" ht="15">
      <c r="E244" t="e">
        <f>#REF!</f>
        <v>#REF!</v>
      </c>
    </row>
    <row r="245" ht="15">
      <c r="E245" t="e">
        <f>#REF!</f>
        <v>#REF!</v>
      </c>
    </row>
    <row r="246" ht="15">
      <c r="E246" t="e">
        <f>#REF!</f>
        <v>#REF!</v>
      </c>
    </row>
    <row r="247" ht="15">
      <c r="E247" t="e">
        <f>#REF!</f>
        <v>#REF!</v>
      </c>
    </row>
    <row r="248" ht="15">
      <c r="E248" t="e">
        <f>#REF!</f>
        <v>#REF!</v>
      </c>
    </row>
    <row r="249" ht="15">
      <c r="E249" t="e">
        <f>#REF!</f>
        <v>#REF!</v>
      </c>
    </row>
    <row r="250" ht="15">
      <c r="E250" t="e">
        <f>#REF!</f>
        <v>#REF!</v>
      </c>
    </row>
    <row r="251" ht="15">
      <c r="E251" t="e">
        <f>#REF!</f>
        <v>#REF!</v>
      </c>
    </row>
    <row r="252" ht="15">
      <c r="E252" t="e">
        <f>#REF!</f>
        <v>#REF!</v>
      </c>
    </row>
    <row r="253" ht="15">
      <c r="E253" t="e">
        <f>#REF!</f>
        <v>#REF!</v>
      </c>
    </row>
    <row r="254" ht="15">
      <c r="E254" t="e">
        <f>#REF!</f>
        <v>#REF!</v>
      </c>
    </row>
    <row r="255" ht="15">
      <c r="E255" t="e">
        <f>#REF!</f>
        <v>#REF!</v>
      </c>
    </row>
    <row r="256" ht="15">
      <c r="E256" t="e">
        <f>#REF!</f>
        <v>#REF!</v>
      </c>
    </row>
    <row r="257" ht="15">
      <c r="E257" t="e">
        <f>#REF!</f>
        <v>#REF!</v>
      </c>
    </row>
    <row r="258" ht="15">
      <c r="E258" t="e">
        <f>#REF!</f>
        <v>#REF!</v>
      </c>
    </row>
    <row r="259" ht="15">
      <c r="E259" t="e">
        <f>#REF!</f>
        <v>#REF!</v>
      </c>
    </row>
    <row r="260" ht="15">
      <c r="E260" t="e">
        <f>#REF!</f>
        <v>#REF!</v>
      </c>
    </row>
    <row r="261" ht="15">
      <c r="E261" t="e">
        <f>#REF!</f>
        <v>#REF!</v>
      </c>
    </row>
    <row r="262" ht="15">
      <c r="E262" t="e">
        <f>#REF!</f>
        <v>#REF!</v>
      </c>
    </row>
    <row r="263" ht="15">
      <c r="E263" t="e">
        <f>#REF!</f>
        <v>#REF!</v>
      </c>
    </row>
    <row r="264" ht="15">
      <c r="E264" t="e">
        <f>#REF!</f>
        <v>#REF!</v>
      </c>
    </row>
    <row r="265" ht="15">
      <c r="E265" t="e">
        <f>#REF!</f>
        <v>#REF!</v>
      </c>
    </row>
    <row r="266" ht="15">
      <c r="E266" t="e">
        <f>#REF!</f>
        <v>#REF!</v>
      </c>
    </row>
    <row r="267" ht="15">
      <c r="E267" t="e">
        <f>#REF!</f>
        <v>#REF!</v>
      </c>
    </row>
    <row r="268" ht="15">
      <c r="E268" t="e">
        <f>#REF!</f>
        <v>#REF!</v>
      </c>
    </row>
    <row r="269" ht="15">
      <c r="E269" t="e">
        <f>#REF!</f>
        <v>#REF!</v>
      </c>
    </row>
    <row r="270" ht="15">
      <c r="E270" t="e">
        <f>#REF!</f>
        <v>#REF!</v>
      </c>
    </row>
    <row r="271" ht="15">
      <c r="E271" t="e">
        <f>#REF!</f>
        <v>#REF!</v>
      </c>
    </row>
    <row r="272" ht="15">
      <c r="E272" t="e">
        <f>#REF!</f>
        <v>#REF!</v>
      </c>
    </row>
    <row r="273" ht="15">
      <c r="E273" t="e">
        <f>#REF!</f>
        <v>#REF!</v>
      </c>
    </row>
    <row r="274" ht="15">
      <c r="E274" t="e">
        <f>#REF!</f>
        <v>#REF!</v>
      </c>
    </row>
    <row r="275" ht="15">
      <c r="E275" t="e">
        <f>#REF!</f>
        <v>#REF!</v>
      </c>
    </row>
    <row r="276" ht="15">
      <c r="E276" t="e">
        <f>#REF!</f>
        <v>#REF!</v>
      </c>
    </row>
    <row r="277" ht="15">
      <c r="E277" t="e">
        <f>#REF!</f>
        <v>#REF!</v>
      </c>
    </row>
    <row r="278" ht="15">
      <c r="E278" t="e">
        <f>#REF!</f>
        <v>#REF!</v>
      </c>
    </row>
    <row r="279" ht="15">
      <c r="E279" t="e">
        <f>#REF!</f>
        <v>#REF!</v>
      </c>
    </row>
    <row r="280" ht="15">
      <c r="E280" t="e">
        <f>#REF!</f>
        <v>#REF!</v>
      </c>
    </row>
    <row r="281" ht="15">
      <c r="E281" t="e">
        <f>#REF!</f>
        <v>#REF!</v>
      </c>
    </row>
    <row r="282" ht="15">
      <c r="E282" t="e">
        <f>#REF!</f>
        <v>#REF!</v>
      </c>
    </row>
    <row r="283" ht="15">
      <c r="E283" t="e">
        <f>#REF!</f>
        <v>#REF!</v>
      </c>
    </row>
    <row r="284" ht="15">
      <c r="E284" t="e">
        <f>#REF!</f>
        <v>#REF!</v>
      </c>
    </row>
    <row r="285" ht="15">
      <c r="E285" t="e">
        <f>#REF!</f>
        <v>#REF!</v>
      </c>
    </row>
    <row r="286" ht="15">
      <c r="E286" t="e">
        <f>#REF!</f>
        <v>#REF!</v>
      </c>
    </row>
    <row r="287" ht="15">
      <c r="E287" t="e">
        <f>#REF!</f>
        <v>#REF!</v>
      </c>
    </row>
    <row r="288" ht="15">
      <c r="E288" t="e">
        <f>#REF!</f>
        <v>#REF!</v>
      </c>
    </row>
    <row r="289" ht="15">
      <c r="E289" t="e">
        <f>#REF!</f>
        <v>#REF!</v>
      </c>
    </row>
    <row r="290" ht="15">
      <c r="E290" t="e">
        <f>#REF!</f>
        <v>#REF!</v>
      </c>
    </row>
    <row r="291" ht="15">
      <c r="E291" t="e">
        <f>#REF!</f>
        <v>#REF!</v>
      </c>
    </row>
    <row r="292" ht="15">
      <c r="E292" t="e">
        <f>#REF!</f>
        <v>#REF!</v>
      </c>
    </row>
    <row r="293" ht="15">
      <c r="E293" t="e">
        <f>#REF!</f>
        <v>#REF!</v>
      </c>
    </row>
    <row r="294" ht="15">
      <c r="E294" t="e">
        <f>#REF!</f>
        <v>#REF!</v>
      </c>
    </row>
    <row r="295" ht="15">
      <c r="E295" t="e">
        <f>#REF!</f>
        <v>#REF!</v>
      </c>
    </row>
    <row r="296" ht="15">
      <c r="E296" t="e">
        <f>#REF!</f>
        <v>#REF!</v>
      </c>
    </row>
    <row r="297" ht="15">
      <c r="E297" t="e">
        <f>#REF!</f>
        <v>#REF!</v>
      </c>
    </row>
    <row r="298" ht="15">
      <c r="E298" t="e">
        <f>#REF!</f>
        <v>#REF!</v>
      </c>
    </row>
    <row r="299" ht="15">
      <c r="E299" t="e">
        <f>#REF!</f>
        <v>#REF!</v>
      </c>
    </row>
  </sheetData>
  <sheetProtection/>
  <printOptions/>
  <pageMargins left="0.6986111111111111" right="0.6986111111111111" top="0.7875" bottom="0.7875" header="0.3" footer="0.3"/>
  <pageSetup horizontalDpi="30066" verticalDpi="30066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7"/>
  <sheetViews>
    <sheetView workbookViewId="0" topLeftCell="A1">
      <selection activeCell="F4" sqref="F4"/>
    </sheetView>
  </sheetViews>
  <sheetFormatPr defaultColWidth="10.7109375" defaultRowHeight="15"/>
  <cols>
    <col min="1" max="1" width="7.7109375" style="0" bestFit="1" customWidth="1"/>
    <col min="2" max="2" width="28.28125" style="0" bestFit="1" customWidth="1"/>
    <col min="3" max="3" width="38.57421875" style="0" bestFit="1" customWidth="1"/>
    <col min="4" max="4" width="11.57421875" style="37" bestFit="1" customWidth="1"/>
  </cols>
  <sheetData>
    <row r="1" spans="1:7" ht="42.75">
      <c r="A1" s="116" t="s">
        <v>257</v>
      </c>
      <c r="B1" s="116"/>
      <c r="C1" s="116"/>
      <c r="D1" s="116"/>
      <c r="E1" s="89"/>
      <c r="F1" s="89"/>
      <c r="G1" s="89"/>
    </row>
    <row r="2" spans="2:7" ht="18.75">
      <c r="B2" s="70"/>
      <c r="C2" s="62"/>
      <c r="D2" s="62"/>
      <c r="E2" s="62"/>
      <c r="F2" s="62"/>
      <c r="G2" s="62"/>
    </row>
    <row r="3" spans="1:7" ht="24.75">
      <c r="A3" s="69" t="s">
        <v>258</v>
      </c>
      <c r="B3" s="69"/>
      <c r="C3" s="69"/>
      <c r="D3" s="69"/>
      <c r="E3" s="88"/>
      <c r="F3" s="88"/>
      <c r="G3" s="88"/>
    </row>
    <row r="4" spans="1:7" ht="17.25" customHeight="1">
      <c r="A4" s="69"/>
      <c r="B4" s="69"/>
      <c r="C4" s="69"/>
      <c r="D4" s="69"/>
      <c r="E4" s="88"/>
      <c r="F4" s="88"/>
      <c r="G4" s="88"/>
    </row>
    <row r="5" spans="1:4" ht="15">
      <c r="A5" s="57"/>
      <c r="B5" s="52" t="s">
        <v>259</v>
      </c>
      <c r="C5" s="52" t="s">
        <v>0</v>
      </c>
      <c r="D5" s="53" t="s">
        <v>6</v>
      </c>
    </row>
    <row r="6" spans="1:4" ht="15">
      <c r="A6" s="129" t="s">
        <v>260</v>
      </c>
      <c r="B6" s="130" t="s">
        <v>173</v>
      </c>
      <c r="C6" s="130" t="s">
        <v>171</v>
      </c>
      <c r="D6" s="131">
        <v>94</v>
      </c>
    </row>
    <row r="7" spans="1:4" ht="15">
      <c r="A7" s="51" t="s">
        <v>261</v>
      </c>
      <c r="B7" t="s">
        <v>197</v>
      </c>
      <c r="C7" t="s">
        <v>195</v>
      </c>
      <c r="D7" s="37">
        <v>110</v>
      </c>
    </row>
    <row r="8" spans="1:4" ht="15">
      <c r="A8" s="51" t="s">
        <v>262</v>
      </c>
      <c r="B8" t="s">
        <v>146</v>
      </c>
      <c r="C8" t="s">
        <v>144</v>
      </c>
      <c r="D8" s="37">
        <v>173</v>
      </c>
    </row>
    <row r="9" spans="1:4" ht="15">
      <c r="A9" s="51" t="s">
        <v>263</v>
      </c>
      <c r="B9" t="s">
        <v>25</v>
      </c>
      <c r="C9" t="s">
        <v>24</v>
      </c>
      <c r="D9" s="37">
        <v>197</v>
      </c>
    </row>
    <row r="10" spans="1:4" ht="15">
      <c r="A10" s="51" t="s">
        <v>264</v>
      </c>
      <c r="B10" t="s">
        <v>137</v>
      </c>
      <c r="C10" t="s">
        <v>136</v>
      </c>
      <c r="D10" s="37">
        <v>215</v>
      </c>
    </row>
    <row r="11" spans="1:4" ht="15">
      <c r="A11" s="51" t="s">
        <v>265</v>
      </c>
      <c r="B11" t="s">
        <v>50</v>
      </c>
      <c r="C11" t="s">
        <v>42</v>
      </c>
      <c r="D11" s="37">
        <v>219</v>
      </c>
    </row>
    <row r="12" spans="1:4" ht="15">
      <c r="A12" s="51" t="s">
        <v>266</v>
      </c>
      <c r="B12" t="s">
        <v>84</v>
      </c>
      <c r="C12" t="s">
        <v>81</v>
      </c>
      <c r="D12" s="37">
        <v>225</v>
      </c>
    </row>
    <row r="13" spans="1:4" ht="15">
      <c r="A13" s="51" t="s">
        <v>267</v>
      </c>
      <c r="B13" t="s">
        <v>239</v>
      </c>
      <c r="C13" t="s">
        <v>237</v>
      </c>
      <c r="D13" s="37">
        <v>257</v>
      </c>
    </row>
    <row r="14" spans="1:4" ht="15">
      <c r="A14" s="51" t="s">
        <v>268</v>
      </c>
      <c r="B14" t="s">
        <v>250</v>
      </c>
      <c r="C14" t="s">
        <v>249</v>
      </c>
      <c r="D14" s="37">
        <v>263</v>
      </c>
    </row>
    <row r="15" spans="1:4" ht="15">
      <c r="A15" s="51" t="s">
        <v>269</v>
      </c>
      <c r="B15" t="s">
        <v>86</v>
      </c>
      <c r="C15" t="s">
        <v>85</v>
      </c>
      <c r="D15" s="37">
        <v>284</v>
      </c>
    </row>
    <row r="16" spans="1:4" ht="15">
      <c r="A16" s="51" t="s">
        <v>270</v>
      </c>
      <c r="B16" t="s">
        <v>90</v>
      </c>
      <c r="C16" t="s">
        <v>89</v>
      </c>
      <c r="D16" s="37">
        <v>287</v>
      </c>
    </row>
    <row r="17" spans="1:4" ht="15">
      <c r="A17" s="51" t="s">
        <v>271</v>
      </c>
      <c r="B17" t="s">
        <v>170</v>
      </c>
      <c r="C17" t="s">
        <v>167</v>
      </c>
      <c r="D17" s="37">
        <v>302</v>
      </c>
    </row>
    <row r="18" spans="1:4" ht="15">
      <c r="A18" s="51" t="s">
        <v>272</v>
      </c>
      <c r="B18" t="s">
        <v>168</v>
      </c>
      <c r="C18" t="s">
        <v>167</v>
      </c>
      <c r="D18" s="37">
        <v>317</v>
      </c>
    </row>
    <row r="19" spans="1:4" ht="15">
      <c r="A19" s="51" t="s">
        <v>273</v>
      </c>
      <c r="B19" t="s">
        <v>174</v>
      </c>
      <c r="C19" t="s">
        <v>171</v>
      </c>
      <c r="D19" s="37">
        <v>319</v>
      </c>
    </row>
    <row r="20" spans="1:4" ht="15">
      <c r="A20" s="51" t="s">
        <v>274</v>
      </c>
      <c r="B20" t="s">
        <v>127</v>
      </c>
      <c r="C20" t="s">
        <v>126</v>
      </c>
      <c r="D20" s="37">
        <v>335</v>
      </c>
    </row>
    <row r="21" spans="1:4" ht="15">
      <c r="A21" s="51" t="s">
        <v>275</v>
      </c>
      <c r="B21" t="s">
        <v>212</v>
      </c>
      <c r="C21" t="s">
        <v>209</v>
      </c>
      <c r="D21" s="37">
        <v>346</v>
      </c>
    </row>
    <row r="22" spans="1:4" ht="15">
      <c r="A22" s="51" t="s">
        <v>276</v>
      </c>
      <c r="B22" t="s">
        <v>158</v>
      </c>
      <c r="C22" t="s">
        <v>152</v>
      </c>
      <c r="D22" s="37">
        <v>348</v>
      </c>
    </row>
    <row r="23" spans="1:4" ht="15">
      <c r="A23" s="51" t="s">
        <v>277</v>
      </c>
      <c r="B23" t="s">
        <v>227</v>
      </c>
      <c r="C23" t="s">
        <v>225</v>
      </c>
      <c r="D23" s="37">
        <v>378</v>
      </c>
    </row>
    <row r="24" spans="1:4" ht="15">
      <c r="A24" s="51" t="s">
        <v>278</v>
      </c>
      <c r="B24" t="s">
        <v>145</v>
      </c>
      <c r="C24" t="s">
        <v>144</v>
      </c>
      <c r="D24" s="37">
        <v>392</v>
      </c>
    </row>
    <row r="25" spans="1:4" ht="15">
      <c r="A25" s="51" t="s">
        <v>279</v>
      </c>
      <c r="B25" t="s">
        <v>198</v>
      </c>
      <c r="C25" t="s">
        <v>195</v>
      </c>
      <c r="D25" s="37">
        <v>417</v>
      </c>
    </row>
    <row r="26" spans="1:4" ht="15">
      <c r="A26" s="51" t="s">
        <v>280</v>
      </c>
      <c r="B26" t="s">
        <v>255</v>
      </c>
      <c r="C26" t="s">
        <v>160</v>
      </c>
      <c r="D26" s="37">
        <v>435</v>
      </c>
    </row>
    <row r="27" spans="1:4" ht="15">
      <c r="A27" s="51" t="s">
        <v>281</v>
      </c>
      <c r="B27" t="s">
        <v>131</v>
      </c>
      <c r="C27" t="s">
        <v>130</v>
      </c>
      <c r="D27" s="37">
        <v>470</v>
      </c>
    </row>
    <row r="28" spans="1:4" ht="15">
      <c r="A28" s="51" t="s">
        <v>282</v>
      </c>
      <c r="B28" t="s">
        <v>67</v>
      </c>
      <c r="C28" t="s">
        <v>65</v>
      </c>
      <c r="D28" s="37">
        <v>501</v>
      </c>
    </row>
    <row r="29" spans="1:4" ht="15">
      <c r="A29" s="51" t="s">
        <v>283</v>
      </c>
      <c r="B29" t="s">
        <v>219</v>
      </c>
      <c r="C29" t="s">
        <v>217</v>
      </c>
      <c r="D29" s="37">
        <v>502</v>
      </c>
    </row>
    <row r="30" spans="1:4" ht="15">
      <c r="A30" s="51" t="s">
        <v>284</v>
      </c>
      <c r="B30" t="s">
        <v>210</v>
      </c>
      <c r="C30" t="s">
        <v>209</v>
      </c>
      <c r="D30" s="37">
        <v>537</v>
      </c>
    </row>
    <row r="31" spans="1:4" ht="15">
      <c r="A31" s="51" t="s">
        <v>285</v>
      </c>
      <c r="B31" t="s">
        <v>228</v>
      </c>
      <c r="C31" t="s">
        <v>225</v>
      </c>
      <c r="D31" s="37">
        <v>558</v>
      </c>
    </row>
    <row r="32" spans="1:4" ht="15">
      <c r="A32" s="51" t="s">
        <v>286</v>
      </c>
      <c r="B32" t="s">
        <v>172</v>
      </c>
      <c r="C32" t="s">
        <v>171</v>
      </c>
      <c r="D32" s="37">
        <v>559</v>
      </c>
    </row>
    <row r="33" spans="1:4" ht="15">
      <c r="A33" s="51" t="s">
        <v>287</v>
      </c>
      <c r="B33" t="s">
        <v>165</v>
      </c>
      <c r="C33" t="s">
        <v>160</v>
      </c>
      <c r="D33" s="37">
        <v>574</v>
      </c>
    </row>
    <row r="34" spans="1:4" ht="15">
      <c r="A34" s="51" t="s">
        <v>288</v>
      </c>
      <c r="B34" t="s">
        <v>238</v>
      </c>
      <c r="C34" t="s">
        <v>237</v>
      </c>
      <c r="D34" s="37">
        <v>584</v>
      </c>
    </row>
    <row r="35" spans="1:4" ht="15">
      <c r="A35" s="51" t="s">
        <v>289</v>
      </c>
      <c r="B35" t="s">
        <v>164</v>
      </c>
      <c r="C35" t="s">
        <v>162</v>
      </c>
      <c r="D35" s="37">
        <v>597</v>
      </c>
    </row>
    <row r="36" spans="1:4" ht="15">
      <c r="A36" s="51" t="s">
        <v>290</v>
      </c>
      <c r="B36" t="s">
        <v>220</v>
      </c>
      <c r="C36" t="s">
        <v>217</v>
      </c>
      <c r="D36" s="37">
        <v>602</v>
      </c>
    </row>
    <row r="37" spans="1:4" ht="15">
      <c r="A37" s="51" t="s">
        <v>291</v>
      </c>
      <c r="B37" t="s">
        <v>82</v>
      </c>
      <c r="C37" t="s">
        <v>81</v>
      </c>
      <c r="D37" s="37">
        <v>613</v>
      </c>
    </row>
    <row r="38" spans="1:4" ht="15">
      <c r="A38" s="51" t="s">
        <v>292</v>
      </c>
      <c r="B38" t="s">
        <v>193</v>
      </c>
      <c r="C38" t="s">
        <v>191</v>
      </c>
      <c r="D38" s="37">
        <v>634</v>
      </c>
    </row>
    <row r="39" spans="1:4" ht="15">
      <c r="A39" s="51" t="s">
        <v>293</v>
      </c>
      <c r="B39" t="s">
        <v>218</v>
      </c>
      <c r="C39" t="s">
        <v>217</v>
      </c>
      <c r="D39" s="37">
        <v>649</v>
      </c>
    </row>
    <row r="40" spans="1:4" ht="15">
      <c r="A40" s="51" t="s">
        <v>294</v>
      </c>
      <c r="B40" t="s">
        <v>216</v>
      </c>
      <c r="C40" t="s">
        <v>213</v>
      </c>
      <c r="D40" s="37">
        <v>684</v>
      </c>
    </row>
    <row r="41" spans="1:4" ht="15">
      <c r="A41" s="51" t="s">
        <v>295</v>
      </c>
      <c r="B41" t="s">
        <v>27</v>
      </c>
      <c r="C41" t="s">
        <v>24</v>
      </c>
      <c r="D41" s="37">
        <v>686</v>
      </c>
    </row>
    <row r="42" spans="1:4" ht="15">
      <c r="A42" s="51" t="s">
        <v>296</v>
      </c>
      <c r="B42" t="s">
        <v>297</v>
      </c>
      <c r="C42" t="s">
        <v>97</v>
      </c>
      <c r="D42" s="37">
        <v>692</v>
      </c>
    </row>
    <row r="43" spans="1:4" ht="15">
      <c r="A43" s="51" t="s">
        <v>298</v>
      </c>
      <c r="B43" t="s">
        <v>128</v>
      </c>
      <c r="C43" t="s">
        <v>126</v>
      </c>
      <c r="D43" s="37">
        <v>695</v>
      </c>
    </row>
    <row r="44" spans="1:4" ht="15">
      <c r="A44" s="51" t="s">
        <v>299</v>
      </c>
      <c r="B44" t="s">
        <v>9</v>
      </c>
      <c r="C44" t="s">
        <v>8</v>
      </c>
      <c r="D44" s="37">
        <v>703</v>
      </c>
    </row>
    <row r="45" spans="1:4" ht="15">
      <c r="A45" s="51" t="s">
        <v>300</v>
      </c>
      <c r="B45" t="s">
        <v>240</v>
      </c>
      <c r="C45" t="s">
        <v>237</v>
      </c>
      <c r="D45" s="37">
        <v>718</v>
      </c>
    </row>
    <row r="46" spans="1:4" ht="15">
      <c r="A46" s="51" t="s">
        <v>301</v>
      </c>
      <c r="B46" t="s">
        <v>139</v>
      </c>
      <c r="C46" t="s">
        <v>136</v>
      </c>
      <c r="D46" s="37">
        <v>746</v>
      </c>
    </row>
    <row r="47" spans="1:4" ht="15">
      <c r="A47" s="51" t="s">
        <v>302</v>
      </c>
      <c r="B47" t="s">
        <v>141</v>
      </c>
      <c r="C47" t="s">
        <v>140</v>
      </c>
      <c r="D47" s="37">
        <v>755</v>
      </c>
    </row>
    <row r="48" spans="1:4" ht="15">
      <c r="A48" s="51" t="s">
        <v>303</v>
      </c>
      <c r="B48" t="s">
        <v>149</v>
      </c>
      <c r="C48" t="s">
        <v>148</v>
      </c>
      <c r="D48" s="37">
        <v>792</v>
      </c>
    </row>
    <row r="49" spans="1:4" ht="15">
      <c r="A49" s="51" t="s">
        <v>304</v>
      </c>
      <c r="B49" t="s">
        <v>64</v>
      </c>
      <c r="C49" t="s">
        <v>61</v>
      </c>
      <c r="D49" s="37">
        <v>818</v>
      </c>
    </row>
    <row r="50" spans="1:4" ht="15">
      <c r="A50" s="51" t="s">
        <v>305</v>
      </c>
      <c r="B50" t="s">
        <v>234</v>
      </c>
      <c r="C50" t="s">
        <v>237</v>
      </c>
      <c r="D50" s="37">
        <v>860</v>
      </c>
    </row>
    <row r="51" spans="1:4" ht="15">
      <c r="A51" s="51" t="s">
        <v>306</v>
      </c>
      <c r="B51" t="s">
        <v>23</v>
      </c>
      <c r="C51" t="s">
        <v>20</v>
      </c>
      <c r="D51" s="37">
        <v>900</v>
      </c>
    </row>
    <row r="52" spans="1:4" ht="15">
      <c r="A52" s="51" t="s">
        <v>307</v>
      </c>
      <c r="B52" t="s">
        <v>129</v>
      </c>
      <c r="C52" t="s">
        <v>126</v>
      </c>
      <c r="D52" s="37">
        <v>906</v>
      </c>
    </row>
    <row r="53" spans="1:4" ht="15">
      <c r="A53" s="51" t="s">
        <v>308</v>
      </c>
      <c r="B53" t="s">
        <v>252</v>
      </c>
      <c r="C53" t="s">
        <v>249</v>
      </c>
      <c r="D53" s="37">
        <v>931</v>
      </c>
    </row>
    <row r="54" spans="1:4" ht="15">
      <c r="A54" s="51" t="s">
        <v>309</v>
      </c>
      <c r="B54" t="s">
        <v>13</v>
      </c>
      <c r="C54" t="s">
        <v>8</v>
      </c>
      <c r="D54" s="37">
        <v>964</v>
      </c>
    </row>
    <row r="55" spans="1:4" ht="15">
      <c r="A55" s="51" t="s">
        <v>310</v>
      </c>
      <c r="B55" t="s">
        <v>87</v>
      </c>
      <c r="C55" t="s">
        <v>85</v>
      </c>
      <c r="D55" s="37">
        <v>989</v>
      </c>
    </row>
    <row r="56" spans="1:4" ht="15">
      <c r="A56" s="51" t="s">
        <v>311</v>
      </c>
      <c r="B56" t="s">
        <v>243</v>
      </c>
      <c r="C56" t="s">
        <v>241</v>
      </c>
      <c r="D56" s="37">
        <v>1062</v>
      </c>
    </row>
    <row r="57" spans="1:4" ht="15">
      <c r="A57" s="51" t="s">
        <v>312</v>
      </c>
      <c r="B57" t="s">
        <v>78</v>
      </c>
      <c r="C57" t="s">
        <v>77</v>
      </c>
      <c r="D57" s="37">
        <v>1076</v>
      </c>
    </row>
    <row r="58" spans="1:4" ht="15">
      <c r="A58" s="51" t="s">
        <v>313</v>
      </c>
      <c r="B58" t="s">
        <v>196</v>
      </c>
      <c r="C58" t="s">
        <v>195</v>
      </c>
      <c r="D58" s="37">
        <v>1113</v>
      </c>
    </row>
    <row r="59" spans="1:4" ht="15">
      <c r="A59" s="51" t="s">
        <v>314</v>
      </c>
      <c r="B59" t="s">
        <v>315</v>
      </c>
      <c r="C59" t="s">
        <v>97</v>
      </c>
      <c r="D59" s="37">
        <v>1116</v>
      </c>
    </row>
    <row r="60" spans="1:4" ht="15">
      <c r="A60" s="51" t="s">
        <v>316</v>
      </c>
      <c r="B60" t="s">
        <v>211</v>
      </c>
      <c r="C60" t="s">
        <v>209</v>
      </c>
      <c r="D60" s="37">
        <v>1131</v>
      </c>
    </row>
    <row r="61" spans="1:4" ht="15">
      <c r="A61" s="51" t="s">
        <v>317</v>
      </c>
      <c r="B61" t="s">
        <v>88</v>
      </c>
      <c r="C61" t="s">
        <v>85</v>
      </c>
      <c r="D61" s="37">
        <v>1157</v>
      </c>
    </row>
    <row r="62" spans="1:4" ht="15">
      <c r="A62" s="51" t="s">
        <v>318</v>
      </c>
      <c r="B62" t="s">
        <v>236</v>
      </c>
      <c r="C62" t="s">
        <v>233</v>
      </c>
      <c r="D62" s="37">
        <v>1250</v>
      </c>
    </row>
    <row r="63" spans="1:4" ht="15">
      <c r="A63" s="51" t="s">
        <v>319</v>
      </c>
      <c r="B63" t="s">
        <v>91</v>
      </c>
      <c r="C63" t="s">
        <v>89</v>
      </c>
      <c r="D63" s="37">
        <v>1252</v>
      </c>
    </row>
    <row r="64" spans="1:4" ht="15">
      <c r="A64" s="51" t="s">
        <v>320</v>
      </c>
      <c r="B64" t="s">
        <v>133</v>
      </c>
      <c r="C64" t="s">
        <v>130</v>
      </c>
      <c r="D64" s="37">
        <v>1254</v>
      </c>
    </row>
    <row r="65" spans="1:4" ht="15">
      <c r="A65" s="51" t="s">
        <v>321</v>
      </c>
      <c r="B65" t="s">
        <v>156</v>
      </c>
      <c r="C65" t="s">
        <v>152</v>
      </c>
      <c r="D65" s="37">
        <v>1257</v>
      </c>
    </row>
    <row r="66" spans="1:4" ht="15">
      <c r="A66" s="51" t="s">
        <v>322</v>
      </c>
      <c r="B66" t="s">
        <v>251</v>
      </c>
      <c r="C66" t="s">
        <v>249</v>
      </c>
      <c r="D66" s="37">
        <v>1282</v>
      </c>
    </row>
    <row r="67" spans="1:4" ht="15">
      <c r="A67" s="51" t="s">
        <v>323</v>
      </c>
      <c r="B67" t="s">
        <v>161</v>
      </c>
      <c r="C67" t="s">
        <v>160</v>
      </c>
      <c r="D67" s="37">
        <v>1337</v>
      </c>
    </row>
    <row r="68" spans="1:4" ht="15">
      <c r="A68" s="51" t="s">
        <v>324</v>
      </c>
      <c r="B68" t="s">
        <v>94</v>
      </c>
      <c r="C68" t="s">
        <v>93</v>
      </c>
      <c r="D68" s="37">
        <v>1338</v>
      </c>
    </row>
    <row r="69" spans="1:4" ht="15">
      <c r="A69" s="51" t="s">
        <v>325</v>
      </c>
      <c r="B69" t="s">
        <v>100</v>
      </c>
      <c r="C69" t="s">
        <v>97</v>
      </c>
      <c r="D69" s="37">
        <v>1448</v>
      </c>
    </row>
    <row r="70" spans="1:4" ht="15">
      <c r="A70" s="51" t="s">
        <v>326</v>
      </c>
      <c r="B70" t="s">
        <v>143</v>
      </c>
      <c r="C70" t="s">
        <v>140</v>
      </c>
      <c r="D70" s="37">
        <v>1451</v>
      </c>
    </row>
    <row r="71" spans="1:4" ht="15">
      <c r="A71" s="51" t="s">
        <v>327</v>
      </c>
      <c r="B71" t="s">
        <v>132</v>
      </c>
      <c r="C71" t="s">
        <v>130</v>
      </c>
      <c r="D71" s="37">
        <v>1451</v>
      </c>
    </row>
    <row r="72" spans="1:4" ht="15">
      <c r="A72" s="51" t="s">
        <v>328</v>
      </c>
      <c r="B72" t="s">
        <v>215</v>
      </c>
      <c r="C72" t="s">
        <v>213</v>
      </c>
      <c r="D72" s="37">
        <v>1512</v>
      </c>
    </row>
    <row r="73" spans="1:4" ht="15">
      <c r="A73" s="51" t="s">
        <v>329</v>
      </c>
      <c r="B73" t="s">
        <v>242</v>
      </c>
      <c r="C73" t="s">
        <v>241</v>
      </c>
      <c r="D73" s="37">
        <v>1570</v>
      </c>
    </row>
    <row r="74" spans="1:4" ht="15">
      <c r="A74" s="51" t="s">
        <v>330</v>
      </c>
      <c r="B74" t="s">
        <v>192</v>
      </c>
      <c r="C74" t="s">
        <v>191</v>
      </c>
      <c r="D74" s="37">
        <v>1581</v>
      </c>
    </row>
    <row r="75" spans="1:4" ht="15">
      <c r="A75" s="51" t="s">
        <v>331</v>
      </c>
      <c r="B75" t="s">
        <v>142</v>
      </c>
      <c r="C75" t="s">
        <v>140</v>
      </c>
      <c r="D75" s="37">
        <v>1588</v>
      </c>
    </row>
    <row r="76" spans="1:4" ht="15">
      <c r="A76" s="51" t="s">
        <v>332</v>
      </c>
      <c r="B76" t="s">
        <v>51</v>
      </c>
      <c r="C76" t="s">
        <v>42</v>
      </c>
      <c r="D76" s="37">
        <v>1653</v>
      </c>
    </row>
    <row r="77" spans="1:4" ht="15">
      <c r="A77" s="51" t="s">
        <v>333</v>
      </c>
      <c r="B77" t="s">
        <v>194</v>
      </c>
      <c r="C77" t="s">
        <v>191</v>
      </c>
      <c r="D77" s="37">
        <v>1704</v>
      </c>
    </row>
    <row r="78" spans="1:4" ht="15">
      <c r="A78" s="51" t="s">
        <v>334</v>
      </c>
      <c r="B78" t="s">
        <v>12</v>
      </c>
      <c r="C78" t="s">
        <v>8</v>
      </c>
      <c r="D78" s="37">
        <v>1754</v>
      </c>
    </row>
    <row r="79" spans="1:4" ht="15">
      <c r="A79" s="51" t="s">
        <v>335</v>
      </c>
      <c r="B79" t="s">
        <v>147</v>
      </c>
      <c r="C79" t="s">
        <v>144</v>
      </c>
      <c r="D79" s="37">
        <v>1757</v>
      </c>
    </row>
    <row r="80" spans="1:4" ht="15">
      <c r="A80" s="51" t="s">
        <v>336</v>
      </c>
      <c r="B80" t="s">
        <v>83</v>
      </c>
      <c r="C80" t="s">
        <v>81</v>
      </c>
      <c r="D80" s="37">
        <v>1781</v>
      </c>
    </row>
    <row r="81" spans="1:4" ht="15">
      <c r="A81" s="51" t="s">
        <v>337</v>
      </c>
      <c r="B81" t="s">
        <v>92</v>
      </c>
      <c r="C81" t="s">
        <v>89</v>
      </c>
      <c r="D81" s="37">
        <v>1862</v>
      </c>
    </row>
    <row r="82" spans="1:4" ht="15">
      <c r="A82" s="51" t="s">
        <v>338</v>
      </c>
      <c r="B82" t="s">
        <v>235</v>
      </c>
      <c r="C82" t="s">
        <v>233</v>
      </c>
      <c r="D82" s="37">
        <v>1894</v>
      </c>
    </row>
    <row r="83" spans="1:4" ht="15">
      <c r="A83" s="51" t="s">
        <v>339</v>
      </c>
      <c r="B83" t="s">
        <v>340</v>
      </c>
      <c r="C83" t="s">
        <v>42</v>
      </c>
      <c r="D83" s="37">
        <v>2055</v>
      </c>
    </row>
    <row r="84" spans="1:4" ht="15">
      <c r="A84" s="51" t="s">
        <v>341</v>
      </c>
      <c r="B84" t="s">
        <v>226</v>
      </c>
      <c r="C84" t="s">
        <v>225</v>
      </c>
      <c r="D84" s="37">
        <v>2198</v>
      </c>
    </row>
    <row r="85" spans="1:4" ht="15">
      <c r="A85" s="51" t="s">
        <v>342</v>
      </c>
      <c r="B85" t="s">
        <v>244</v>
      </c>
      <c r="C85" t="s">
        <v>241</v>
      </c>
      <c r="D85" s="37">
        <v>2557</v>
      </c>
    </row>
    <row r="86" spans="1:4" ht="15">
      <c r="A86" s="51" t="s">
        <v>343</v>
      </c>
      <c r="B86" t="s">
        <v>214</v>
      </c>
      <c r="C86" t="s">
        <v>213</v>
      </c>
      <c r="D86" s="37">
        <v>5000</v>
      </c>
    </row>
    <row r="87" spans="1:4" ht="15">
      <c r="A87" s="51" t="s">
        <v>344</v>
      </c>
      <c r="B87" t="s">
        <v>169</v>
      </c>
      <c r="C87" t="s">
        <v>167</v>
      </c>
      <c r="D87" s="37">
        <v>5000</v>
      </c>
    </row>
  </sheetData>
  <sheetProtection/>
  <mergeCells count="2">
    <mergeCell ref="A1:D1"/>
    <mergeCell ref="A3:D3"/>
  </mergeCells>
  <printOptions/>
  <pageMargins left="0.6986111111111111" right="0.6986111111111111" top="0.7875" bottom="0.7875" header="0.3" footer="0.3"/>
  <pageSetup horizontalDpi="30066" verticalDpi="30066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7"/>
  <sheetViews>
    <sheetView workbookViewId="0" topLeftCell="A1">
      <selection activeCell="E6" sqref="E6"/>
    </sheetView>
  </sheetViews>
  <sheetFormatPr defaultColWidth="10.7109375" defaultRowHeight="15"/>
  <cols>
    <col min="1" max="1" width="7.7109375" style="0" bestFit="1" customWidth="1"/>
    <col min="2" max="2" width="28.28125" style="0" bestFit="1" customWidth="1"/>
    <col min="3" max="3" width="38.57421875" style="0" bestFit="1" customWidth="1"/>
    <col min="4" max="4" width="11.57421875" style="37" bestFit="1" customWidth="1"/>
  </cols>
  <sheetData>
    <row r="1" spans="1:4" ht="42.75">
      <c r="A1" s="116" t="s">
        <v>257</v>
      </c>
      <c r="B1" s="116"/>
      <c r="C1" s="116"/>
      <c r="D1" s="116"/>
    </row>
    <row r="2" spans="2:4" ht="18.75">
      <c r="B2" s="70"/>
      <c r="C2" s="62"/>
      <c r="D2" s="62"/>
    </row>
    <row r="3" spans="1:4" ht="24.75">
      <c r="A3" s="69" t="s">
        <v>345</v>
      </c>
      <c r="B3" s="69"/>
      <c r="C3" s="69"/>
      <c r="D3" s="69"/>
    </row>
    <row r="4" ht="18" customHeight="1">
      <c r="A4" s="50"/>
    </row>
    <row r="5" spans="1:4" ht="15">
      <c r="A5" s="57"/>
      <c r="B5" s="52" t="s">
        <v>259</v>
      </c>
      <c r="C5" s="52" t="s">
        <v>0</v>
      </c>
      <c r="D5" s="53" t="s">
        <v>6</v>
      </c>
    </row>
    <row r="6" spans="1:4" ht="15">
      <c r="A6" s="129" t="s">
        <v>260</v>
      </c>
      <c r="B6" s="130" t="s">
        <v>157</v>
      </c>
      <c r="C6" s="130" t="str">
        <f>VLOOKUP(B6,Auswertung!$D$5:$J$192,7,FALSE)</f>
        <v>RSG Neutras Damen 1</v>
      </c>
      <c r="D6" s="131">
        <v>231</v>
      </c>
    </row>
    <row r="7" spans="1:4" ht="15">
      <c r="A7" s="51" t="s">
        <v>261</v>
      </c>
      <c r="B7" t="s">
        <v>54</v>
      </c>
      <c r="C7" t="str">
        <f>VLOOKUP(B7,Auswertung!$D$5:$J$192,7,FALSE)</f>
        <v>FF Etzelwang Damen 2</v>
      </c>
      <c r="D7" s="37">
        <v>281</v>
      </c>
    </row>
    <row r="8" spans="1:4" ht="15">
      <c r="A8" s="51" t="s">
        <v>262</v>
      </c>
      <c r="B8" t="s">
        <v>26</v>
      </c>
      <c r="C8" t="str">
        <f>VLOOKUP(B8,Auswertung!$D$5:$J$192,7,FALSE)</f>
        <v>Freie Wähler Etzelwang Schützen 2</v>
      </c>
      <c r="D8" s="37">
        <v>286</v>
      </c>
    </row>
    <row r="9" spans="1:4" ht="15">
      <c r="A9" s="51" t="s">
        <v>263</v>
      </c>
      <c r="B9" t="s">
        <v>112</v>
      </c>
      <c r="C9" t="str">
        <f>VLOOKUP(B9,Auswertung!$D$5:$J$192,7,FALSE)</f>
        <v>Lehentaler Heimatverein Damen 4</v>
      </c>
      <c r="D9" s="37">
        <v>289</v>
      </c>
    </row>
    <row r="10" spans="1:4" ht="15">
      <c r="A10" s="51" t="s">
        <v>264</v>
      </c>
      <c r="B10" t="s">
        <v>232</v>
      </c>
      <c r="C10" t="str">
        <f>VLOOKUP(B10,Auswertung!$D$5:$J$192,7,FALSE)</f>
        <v>Lehentaler Heimatverein Damen 9</v>
      </c>
      <c r="D10" s="37">
        <v>311</v>
      </c>
    </row>
    <row r="11" spans="1:4" ht="15">
      <c r="A11" s="51" t="s">
        <v>265</v>
      </c>
      <c r="B11" t="s">
        <v>106</v>
      </c>
      <c r="C11" t="str">
        <f>VLOOKUP(B11,Auswertung!$D$5:$J$192,7,FALSE)</f>
        <v>Lehentaler Heimatverein Damen 8</v>
      </c>
      <c r="D11" s="37">
        <v>325</v>
      </c>
    </row>
    <row r="12" spans="1:4" ht="15">
      <c r="A12" s="51" t="s">
        <v>266</v>
      </c>
      <c r="B12" t="s">
        <v>109</v>
      </c>
      <c r="C12" t="str">
        <f>VLOOKUP(B12,Auswertung!$D$5:$J$192,7,FALSE)</f>
        <v>Lehentaler Heimatverein Damen 3</v>
      </c>
      <c r="D12" s="37">
        <v>449</v>
      </c>
    </row>
    <row r="13" spans="1:4" ht="15">
      <c r="A13" s="51" t="s">
        <v>267</v>
      </c>
      <c r="B13" t="s">
        <v>201</v>
      </c>
      <c r="C13" t="str">
        <f>VLOOKUP(B13,Auswertung!$D$5:$J$192,7,FALSE)</f>
        <v>FF Kirchenreinbach Damen 2</v>
      </c>
      <c r="D13" s="37">
        <v>459</v>
      </c>
    </row>
    <row r="14" spans="1:4" ht="15">
      <c r="A14" s="51" t="s">
        <v>268</v>
      </c>
      <c r="B14" t="s">
        <v>113</v>
      </c>
      <c r="C14" t="str">
        <f>VLOOKUP(B14,Auswertung!$D$5:$J$192,7,FALSE)</f>
        <v>Lehentaler Heimatverein Damen 4</v>
      </c>
      <c r="D14" s="37">
        <v>485</v>
      </c>
    </row>
    <row r="15" spans="1:4" ht="15">
      <c r="A15" s="51" t="s">
        <v>269</v>
      </c>
      <c r="B15" t="s">
        <v>188</v>
      </c>
      <c r="C15" t="str">
        <f>VLOOKUP(B15,Auswertung!$D$5:$J$192,7,FALSE)</f>
        <v>FF Schmidtstadt Damen 2</v>
      </c>
      <c r="D15" s="37">
        <v>565</v>
      </c>
    </row>
    <row r="16" spans="1:4" ht="15">
      <c r="A16" s="51" t="s">
        <v>270</v>
      </c>
      <c r="B16" t="s">
        <v>114</v>
      </c>
      <c r="C16" t="str">
        <f>VLOOKUP(B16,Auswertung!$D$5:$J$192,7,FALSE)</f>
        <v>Lehentaler Heimatverein Damen 4</v>
      </c>
      <c r="D16" s="37">
        <v>565</v>
      </c>
    </row>
    <row r="17" spans="1:4" ht="15">
      <c r="A17" s="51" t="s">
        <v>271</v>
      </c>
      <c r="B17" t="s">
        <v>117</v>
      </c>
      <c r="C17" t="str">
        <f>VLOOKUP(B17,Auswertung!$D$5:$J$192,7,FALSE)</f>
        <v>Lehentaler Heimatverein Damen 6</v>
      </c>
      <c r="D17" s="37">
        <v>618</v>
      </c>
    </row>
    <row r="18" spans="1:4" ht="15">
      <c r="A18" s="51" t="s">
        <v>272</v>
      </c>
      <c r="B18" t="s">
        <v>184</v>
      </c>
      <c r="C18" t="str">
        <f>VLOOKUP(B18,Auswertung!$D$5:$J$192,7,FALSE)</f>
        <v>FF Schmidtstadt Damen 1</v>
      </c>
      <c r="D18" s="37">
        <v>619</v>
      </c>
    </row>
    <row r="19" spans="1:4" ht="15">
      <c r="A19" s="51" t="s">
        <v>273</v>
      </c>
      <c r="B19" t="s">
        <v>134</v>
      </c>
      <c r="C19" t="str">
        <f>VLOOKUP(B19,Auswertung!$D$5:$J$192,7,FALSE)</f>
        <v>Lehentaler Heimatverein Damen 1</v>
      </c>
      <c r="D19" s="37">
        <v>636</v>
      </c>
    </row>
    <row r="20" spans="1:4" ht="15">
      <c r="A20" s="51" t="s">
        <v>274</v>
      </c>
      <c r="B20" t="s">
        <v>53</v>
      </c>
      <c r="C20" t="str">
        <f>VLOOKUP(B20,Auswertung!$D$5:$J$192,7,FALSE)</f>
        <v>FF Etzelwang Damen 2</v>
      </c>
      <c r="D20" s="37">
        <v>659</v>
      </c>
    </row>
    <row r="21" spans="1:4" ht="15">
      <c r="A21" s="51" t="s">
        <v>275</v>
      </c>
      <c r="B21" t="s">
        <v>110</v>
      </c>
      <c r="C21" t="str">
        <f>VLOOKUP(B21,Auswertung!$D$5:$J$192,7,FALSE)</f>
        <v>Lehentaler Heimatverein Damen 3</v>
      </c>
      <c r="D21" s="37">
        <v>680</v>
      </c>
    </row>
    <row r="22" spans="1:4" ht="15">
      <c r="A22" s="51" t="s">
        <v>276</v>
      </c>
      <c r="B22" t="s">
        <v>202</v>
      </c>
      <c r="C22" t="str">
        <f>VLOOKUP(B22,Auswertung!$D$5:$J$192,7,FALSE)</f>
        <v>FF Kirchenreinbach Damen 2</v>
      </c>
      <c r="D22" s="37">
        <v>715</v>
      </c>
    </row>
    <row r="23" spans="1:4" ht="15">
      <c r="A23" s="51" t="s">
        <v>277</v>
      </c>
      <c r="B23" t="s">
        <v>18</v>
      </c>
      <c r="C23" t="str">
        <f>VLOOKUP(B23,Auswertung!$D$5:$J$192,7,FALSE)</f>
        <v>Lehentaler Heimatverein Damen 1</v>
      </c>
      <c r="D23" s="37">
        <v>719</v>
      </c>
    </row>
    <row r="24" spans="1:4" ht="15">
      <c r="A24" s="51" t="s">
        <v>278</v>
      </c>
      <c r="B24" t="s">
        <v>47</v>
      </c>
      <c r="C24" t="str">
        <f>VLOOKUP(B24,Auswertung!$D$5:$J$192,7,FALSE)</f>
        <v>FF Etzelwang Damen 1</v>
      </c>
      <c r="D24" s="37">
        <v>725</v>
      </c>
    </row>
    <row r="25" spans="1:4" ht="15">
      <c r="A25" s="51" t="s">
        <v>279</v>
      </c>
      <c r="B25" t="s">
        <v>178</v>
      </c>
      <c r="C25" t="str">
        <f>VLOOKUP(B25,Auswertung!$D$5:$J$192,7,FALSE)</f>
        <v>FF Kirchenreinbach Damen 1</v>
      </c>
      <c r="D25" s="37">
        <v>745</v>
      </c>
    </row>
    <row r="26" spans="1:4" ht="15">
      <c r="A26" s="51" t="s">
        <v>280</v>
      </c>
      <c r="B26" t="s">
        <v>223</v>
      </c>
      <c r="C26" t="str">
        <f>VLOOKUP(B26,Auswertung!$D$5:$J$192,7,FALSE)</f>
        <v>VFTN Kirchenreinbach Damen 1</v>
      </c>
      <c r="D26" s="37">
        <v>767</v>
      </c>
    </row>
    <row r="27" spans="1:4" ht="15">
      <c r="A27" s="51" t="s">
        <v>281</v>
      </c>
      <c r="B27" t="s">
        <v>120</v>
      </c>
      <c r="C27" t="str">
        <f>VLOOKUP(B27,Auswertung!$D$5:$J$192,7,FALSE)</f>
        <v>Lehentaler Heimatverein Damen 2</v>
      </c>
      <c r="D27" s="37">
        <v>897</v>
      </c>
    </row>
    <row r="28" spans="1:4" ht="15">
      <c r="A28" s="51" t="s">
        <v>282</v>
      </c>
      <c r="B28" t="s">
        <v>22</v>
      </c>
      <c r="C28" t="str">
        <f>VLOOKUP(B28,Auswertung!$D$5:$J$192,7,FALSE)</f>
        <v>Freie Wähler Etzelwang Schützen 1</v>
      </c>
      <c r="D28" s="37">
        <v>899</v>
      </c>
    </row>
    <row r="29" spans="1:4" ht="15">
      <c r="A29" s="51" t="s">
        <v>283</v>
      </c>
      <c r="B29" t="s">
        <v>230</v>
      </c>
      <c r="C29" t="str">
        <f>VLOOKUP(B29,Auswertung!$D$5:$J$192,7,FALSE)</f>
        <v>Lehentaler Heimatverein Damen 9</v>
      </c>
      <c r="D29" s="37">
        <v>923</v>
      </c>
    </row>
    <row r="30" spans="1:4" ht="15">
      <c r="A30" s="51" t="s">
        <v>284</v>
      </c>
      <c r="B30" t="s">
        <v>116</v>
      </c>
      <c r="C30" t="str">
        <f>VLOOKUP(B30,Auswertung!$D$5:$J$192,7,FALSE)</f>
        <v>Lehentaler Heimatverein Damen 6</v>
      </c>
      <c r="D30" s="37">
        <v>928</v>
      </c>
    </row>
    <row r="31" spans="1:4" ht="15">
      <c r="A31" s="51" t="s">
        <v>285</v>
      </c>
      <c r="B31" t="s">
        <v>176</v>
      </c>
      <c r="C31" t="str">
        <f>VLOOKUP(B31,Auswertung!$D$5:$J$192,7,FALSE)</f>
        <v>FF Kirchenreinbach Damen 1</v>
      </c>
      <c r="D31" s="37">
        <v>953</v>
      </c>
    </row>
    <row r="32" spans="1:4" ht="15">
      <c r="A32" s="51" t="s">
        <v>286</v>
      </c>
      <c r="B32" t="s">
        <v>105</v>
      </c>
      <c r="C32" t="str">
        <f>VLOOKUP(B32,Auswertung!$D$5:$J$192,7,FALSE)</f>
        <v>Lehentaler Heimatverein Damen 8</v>
      </c>
      <c r="D32" s="37">
        <v>1020</v>
      </c>
    </row>
    <row r="33" spans="1:4" ht="15">
      <c r="A33" s="51" t="s">
        <v>287</v>
      </c>
      <c r="B33" t="s">
        <v>222</v>
      </c>
      <c r="C33" t="str">
        <f>VLOOKUP(B33,Auswertung!$D$5:$J$192,7,FALSE)</f>
        <v>VFTN Kirchenreinbach Damen 1</v>
      </c>
      <c r="D33" s="37">
        <v>1062</v>
      </c>
    </row>
    <row r="34" spans="1:4" ht="15">
      <c r="A34" s="51" t="s">
        <v>288</v>
      </c>
      <c r="B34" t="s">
        <v>75</v>
      </c>
      <c r="C34" t="str">
        <f>VLOOKUP(B34,Auswertung!$D$5:$J$192,7,FALSE)</f>
        <v>Resn Stammtisch Damen 1</v>
      </c>
      <c r="D34" s="37">
        <v>1067</v>
      </c>
    </row>
    <row r="35" spans="1:4" ht="15">
      <c r="A35" s="51" t="s">
        <v>289</v>
      </c>
      <c r="B35" t="s">
        <v>200</v>
      </c>
      <c r="C35" t="str">
        <f>VLOOKUP(B35,Auswertung!$D$5:$J$192,7,FALSE)</f>
        <v>FF Kirchenreinbach Damen 2</v>
      </c>
      <c r="D35" s="37">
        <v>1100</v>
      </c>
    </row>
    <row r="36" spans="1:4" ht="15">
      <c r="A36" s="51" t="s">
        <v>290</v>
      </c>
      <c r="B36" t="s">
        <v>177</v>
      </c>
      <c r="C36" t="str">
        <f>VLOOKUP(B36,Auswertung!$D$5:$J$192,7,FALSE)</f>
        <v>FF Kirchenreinbach Damen 1</v>
      </c>
      <c r="D36" s="37">
        <v>1131</v>
      </c>
    </row>
    <row r="37" spans="1:4" ht="15">
      <c r="A37" s="51" t="s">
        <v>291</v>
      </c>
      <c r="B37" t="s">
        <v>49</v>
      </c>
      <c r="C37" t="str">
        <f>VLOOKUP(B37,Auswertung!$D$5:$J$192,7,FALSE)</f>
        <v>FF Etzelwang Damen 1</v>
      </c>
      <c r="D37" s="37">
        <v>1141</v>
      </c>
    </row>
    <row r="38" spans="1:4" ht="15">
      <c r="A38" s="51" t="s">
        <v>292</v>
      </c>
      <c r="B38" t="s">
        <v>108</v>
      </c>
      <c r="C38" t="str">
        <f>VLOOKUP(B38,Auswertung!$D$5:$J$192,7,FALSE)</f>
        <v>Lehentaler Heimatverein Damen 3</v>
      </c>
      <c r="D38" s="37">
        <v>1151</v>
      </c>
    </row>
    <row r="39" spans="1:4" ht="15">
      <c r="A39" s="51" t="s">
        <v>293</v>
      </c>
      <c r="B39" t="s">
        <v>189</v>
      </c>
      <c r="C39" t="str">
        <f>VLOOKUP(B39,Auswertung!$D$5:$J$192,7,FALSE)</f>
        <v>FF Schmidtstadt Damen 2</v>
      </c>
      <c r="D39" s="37">
        <v>1164</v>
      </c>
    </row>
    <row r="40" spans="1:4" ht="15">
      <c r="A40" s="51" t="s">
        <v>294</v>
      </c>
      <c r="B40" t="s">
        <v>21</v>
      </c>
      <c r="C40" t="str">
        <f>VLOOKUP(B40,Auswertung!$D$5:$J$192,7,FALSE)</f>
        <v>Freie Wähler Etzelwang Schützen 1</v>
      </c>
      <c r="D40" s="37">
        <v>1201</v>
      </c>
    </row>
    <row r="41" spans="1:4" ht="15">
      <c r="A41" s="51" t="s">
        <v>295</v>
      </c>
      <c r="B41" t="s">
        <v>76</v>
      </c>
      <c r="C41" t="str">
        <f>VLOOKUP(B41,Auswertung!$D$5:$J$192,7,FALSE)</f>
        <v>Resn Stammtisch Damen 1</v>
      </c>
      <c r="D41" s="37">
        <v>1218</v>
      </c>
    </row>
    <row r="42" spans="1:4" ht="15">
      <c r="A42" s="51" t="s">
        <v>296</v>
      </c>
      <c r="B42" t="s">
        <v>124</v>
      </c>
      <c r="C42" t="str">
        <f>VLOOKUP(B42,Auswertung!$D$5:$J$192,7,FALSE)</f>
        <v>Lehentaler Heimatverein Damen 7</v>
      </c>
      <c r="D42" s="37">
        <v>1261</v>
      </c>
    </row>
    <row r="43" spans="1:4" ht="15">
      <c r="A43" s="51" t="s">
        <v>298</v>
      </c>
      <c r="B43" t="s">
        <v>48</v>
      </c>
      <c r="C43" t="str">
        <f>VLOOKUP(B43,Auswertung!$D$5:$J$192,7,FALSE)</f>
        <v>FF Etzelwang Damen 1</v>
      </c>
      <c r="D43" s="37">
        <v>1320</v>
      </c>
    </row>
    <row r="44" spans="1:4" ht="15">
      <c r="A44" s="51" t="s">
        <v>299</v>
      </c>
      <c r="B44" t="s">
        <v>125</v>
      </c>
      <c r="C44" t="str">
        <f>VLOOKUP(B44,Auswertung!$D$5:$J$192,7,FALSE)</f>
        <v>Lehentaler Heimatverein Damen 7</v>
      </c>
      <c r="D44" s="37">
        <v>1328</v>
      </c>
    </row>
    <row r="45" spans="1:4" ht="15">
      <c r="A45" s="51" t="s">
        <v>300</v>
      </c>
      <c r="B45" t="s">
        <v>186</v>
      </c>
      <c r="C45" t="str">
        <f>VLOOKUP(B45,Auswertung!$D$5:$J$192,7,FALSE)</f>
        <v>FF Schmidtstadt Damen 1</v>
      </c>
      <c r="D45" s="37">
        <v>1408</v>
      </c>
    </row>
    <row r="46" spans="1:4" ht="15">
      <c r="A46" s="51" t="s">
        <v>301</v>
      </c>
      <c r="B46" t="s">
        <v>118</v>
      </c>
      <c r="C46" t="str">
        <f>VLOOKUP(B46,Auswertung!$D$5:$J$192,7,FALSE)</f>
        <v>Lehentaler Heimatverein Damen 6</v>
      </c>
      <c r="D46" s="37">
        <v>1436</v>
      </c>
    </row>
    <row r="47" spans="1:4" ht="15">
      <c r="A47" s="51" t="s">
        <v>302</v>
      </c>
      <c r="B47" t="s">
        <v>102</v>
      </c>
      <c r="C47" t="str">
        <f>VLOOKUP(B47,Auswertung!$D$5:$J$192,7,FALSE)</f>
        <v>Lehentaler Heimatverein Damen 1</v>
      </c>
      <c r="D47" s="37">
        <v>1464</v>
      </c>
    </row>
    <row r="48" spans="1:4" ht="15">
      <c r="A48" s="51" t="s">
        <v>303</v>
      </c>
      <c r="B48" t="s">
        <v>224</v>
      </c>
      <c r="C48" t="str">
        <f>VLOOKUP(B48,Auswertung!$D$5:$J$192,7,FALSE)</f>
        <v>VFTN Kirchenreinbach Damen 1</v>
      </c>
      <c r="D48" s="37">
        <v>1477</v>
      </c>
    </row>
    <row r="49" spans="1:4" ht="15">
      <c r="A49" s="51" t="s">
        <v>304</v>
      </c>
      <c r="B49" t="s">
        <v>101</v>
      </c>
      <c r="C49" t="str">
        <f>VLOOKUP(B49,Auswertung!$D$5:$J$192,7,FALSE)</f>
        <v>Lehentaler Heimatverein Damen 1</v>
      </c>
      <c r="D49" s="37">
        <v>1544</v>
      </c>
    </row>
    <row r="50" spans="1:4" ht="15">
      <c r="A50" s="51" t="s">
        <v>305</v>
      </c>
      <c r="B50" t="s">
        <v>346</v>
      </c>
      <c r="C50" t="s">
        <v>183</v>
      </c>
      <c r="D50" s="37">
        <v>1852</v>
      </c>
    </row>
    <row r="51" spans="1:4" ht="15">
      <c r="A51" s="51" t="s">
        <v>306</v>
      </c>
      <c r="B51" t="s">
        <v>190</v>
      </c>
      <c r="C51" t="str">
        <f>VLOOKUP(B51,Auswertung!$D$5:$J$192,7,FALSE)</f>
        <v>FF Schmidtstadt Damen 2</v>
      </c>
      <c r="D51" s="37">
        <v>1857</v>
      </c>
    </row>
    <row r="52" spans="1:4" ht="15">
      <c r="A52" s="51" t="s">
        <v>307</v>
      </c>
      <c r="B52" t="s">
        <v>121</v>
      </c>
      <c r="C52" t="str">
        <f>VLOOKUP(B52,Auswertung!$D$5:$J$192,7,FALSE)</f>
        <v>Lehentaler Heimatverein Damen 2</v>
      </c>
      <c r="D52" s="37">
        <v>2116</v>
      </c>
    </row>
    <row r="53" spans="1:4" ht="15">
      <c r="A53" s="51" t="s">
        <v>308</v>
      </c>
      <c r="B53" t="s">
        <v>104</v>
      </c>
      <c r="C53" t="str">
        <f>VLOOKUP(B53,Auswertung!$D$5:$J$192,7,FALSE)</f>
        <v>Lehentaler Heimatverein Damen 8</v>
      </c>
      <c r="D53" s="37">
        <v>2315</v>
      </c>
    </row>
    <row r="54" spans="1:4" ht="15">
      <c r="A54" s="51" t="s">
        <v>309</v>
      </c>
      <c r="B54" t="s">
        <v>135</v>
      </c>
      <c r="C54" t="str">
        <f>VLOOKUP(B54,Auswertung!$D$5:$J$192,7,FALSE)</f>
        <v>Lehentaler Heimatverein Damen 7</v>
      </c>
      <c r="D54" s="37">
        <v>2515</v>
      </c>
    </row>
    <row r="55" spans="1:4" ht="15">
      <c r="A55" s="51" t="s">
        <v>310</v>
      </c>
      <c r="B55" t="s">
        <v>231</v>
      </c>
      <c r="C55" t="str">
        <f>VLOOKUP(B55,Auswertung!$D$5:$J$192,7,FALSE)</f>
        <v>Lehentaler Heimatverein Damen 9</v>
      </c>
      <c r="D55" s="37">
        <v>2634</v>
      </c>
    </row>
    <row r="56" spans="1:4" ht="15">
      <c r="A56" s="51" t="s">
        <v>311</v>
      </c>
      <c r="B56" t="s">
        <v>122</v>
      </c>
      <c r="C56" t="str">
        <f>VLOOKUP(B56,Auswertung!$D$5:$J$192,7,FALSE)</f>
        <v>Lehentaler Heimatverein Damen 2</v>
      </c>
      <c r="D56" s="37">
        <v>2949</v>
      </c>
    </row>
    <row r="57" ht="15">
      <c r="A57" s="50"/>
    </row>
    <row r="58" ht="15">
      <c r="A58" s="50"/>
    </row>
    <row r="59" ht="15">
      <c r="A59" s="50"/>
    </row>
    <row r="60" ht="15">
      <c r="A60" s="50"/>
    </row>
    <row r="61" ht="15">
      <c r="A61" s="50"/>
    </row>
    <row r="62" ht="15">
      <c r="A62" s="50"/>
    </row>
    <row r="63" ht="15">
      <c r="A63" s="50"/>
    </row>
    <row r="64" ht="15">
      <c r="A64" s="50"/>
    </row>
    <row r="65" ht="15">
      <c r="A65" s="50"/>
    </row>
    <row r="66" ht="15">
      <c r="A66" s="50"/>
    </row>
    <row r="67" ht="15">
      <c r="A67" s="50"/>
    </row>
    <row r="68" ht="15">
      <c r="A68" s="50"/>
    </row>
    <row r="69" ht="15">
      <c r="A69" s="50"/>
    </row>
    <row r="70" ht="15">
      <c r="A70" s="50"/>
    </row>
    <row r="71" ht="15">
      <c r="A71" s="50"/>
    </row>
    <row r="72" ht="15">
      <c r="A72" s="50"/>
    </row>
    <row r="73" ht="15">
      <c r="A73" s="50"/>
    </row>
    <row r="74" ht="15">
      <c r="A74" s="50"/>
    </row>
    <row r="75" ht="15">
      <c r="A75" s="50"/>
    </row>
    <row r="76" ht="15">
      <c r="A76" s="50"/>
    </row>
    <row r="77" ht="15">
      <c r="A77" s="50"/>
    </row>
    <row r="78" ht="15">
      <c r="A78" s="50"/>
    </row>
    <row r="79" ht="15">
      <c r="A79" s="50"/>
    </row>
    <row r="80" ht="15">
      <c r="A80" s="50"/>
    </row>
    <row r="81" ht="15">
      <c r="A81" s="50"/>
    </row>
    <row r="82" ht="15">
      <c r="A82" s="50"/>
    </row>
    <row r="83" ht="15">
      <c r="A83" s="50"/>
    </row>
    <row r="84" ht="15">
      <c r="A84" s="50"/>
    </row>
    <row r="85" ht="15">
      <c r="A85" s="50"/>
    </row>
    <row r="86" ht="15">
      <c r="A86" s="50"/>
    </row>
    <row r="87" ht="15">
      <c r="A87" s="50"/>
    </row>
  </sheetData>
  <sheetProtection/>
  <mergeCells count="2">
    <mergeCell ref="A1:D1"/>
    <mergeCell ref="A3:D3"/>
  </mergeCells>
  <conditionalFormatting sqref="B61">
    <cfRule type="expression" priority="1" dxfId="0" stopIfTrue="1">
      <formula>AND(IF($H61="",FALSE,TRUE),IF($M61="",TRUE))</formula>
      <formula>"="</formula>
    </cfRule>
  </conditionalFormatting>
  <printOptions/>
  <pageMargins left="0.6986111111111111" right="0.6986111111111111" top="0.7875" bottom="0.7875" header="0.3" footer="0.3"/>
  <pageSetup horizontalDpi="30066" verticalDpi="30066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7"/>
  <sheetViews>
    <sheetView workbookViewId="0" topLeftCell="A1">
      <selection activeCell="F3" sqref="F3"/>
    </sheetView>
  </sheetViews>
  <sheetFormatPr defaultColWidth="10.7109375" defaultRowHeight="15"/>
  <cols>
    <col min="1" max="1" width="7.7109375" style="0" bestFit="1" customWidth="1"/>
    <col min="2" max="2" width="28.28125" style="0" bestFit="1" customWidth="1"/>
    <col min="3" max="3" width="38.57421875" style="0" bestFit="1" customWidth="1"/>
    <col min="4" max="4" width="11.57421875" style="37" bestFit="1" customWidth="1"/>
  </cols>
  <sheetData>
    <row r="1" spans="1:4" ht="42.75">
      <c r="A1" s="116" t="s">
        <v>257</v>
      </c>
      <c r="B1" s="116"/>
      <c r="C1" s="116"/>
      <c r="D1" s="116"/>
    </row>
    <row r="2" spans="2:4" ht="18.75" customHeight="1">
      <c r="B2" s="70"/>
      <c r="C2" s="62"/>
      <c r="D2" s="62"/>
    </row>
    <row r="3" spans="1:4" ht="24.75">
      <c r="A3" s="69" t="s">
        <v>347</v>
      </c>
      <c r="B3" s="69"/>
      <c r="C3" s="69"/>
      <c r="D3" s="69"/>
    </row>
    <row r="4" ht="16.5" customHeight="1">
      <c r="A4" s="50"/>
    </row>
    <row r="5" spans="1:4" ht="15">
      <c r="A5" s="57"/>
      <c r="B5" s="52" t="s">
        <v>259</v>
      </c>
      <c r="C5" s="52" t="s">
        <v>0</v>
      </c>
      <c r="D5" s="53" t="s">
        <v>6</v>
      </c>
    </row>
    <row r="6" spans="1:4" ht="15">
      <c r="A6" s="129" t="s">
        <v>260</v>
      </c>
      <c r="B6" s="132" t="s">
        <v>246</v>
      </c>
      <c r="C6" s="132" t="str">
        <f>VLOOKUP(B6,Auswertung!$D$5:$J$192,7,FALSE)</f>
        <v>Lehentaler Heimatverein Jugend 3</v>
      </c>
      <c r="D6" s="133">
        <v>155</v>
      </c>
    </row>
    <row r="7" spans="1:4" ht="15">
      <c r="A7" s="51" t="s">
        <v>261</v>
      </c>
      <c r="B7" t="s">
        <v>31</v>
      </c>
      <c r="C7" t="str">
        <f>VLOOKUP(B7,Auswertung!$D$5:$J$192,7,FALSE)</f>
        <v>FF Etzelwang Jugend 1</v>
      </c>
      <c r="D7" s="37">
        <v>400</v>
      </c>
    </row>
    <row r="8" spans="1:4" ht="15">
      <c r="A8" s="51" t="s">
        <v>262</v>
      </c>
      <c r="B8" t="s">
        <v>180</v>
      </c>
      <c r="C8" t="str">
        <f>VLOOKUP(B8,Auswertung!$D$5:$J$192,7,FALSE)</f>
        <v>FF Kirchenreinbach Jugend 1</v>
      </c>
      <c r="D8" s="37">
        <v>512</v>
      </c>
    </row>
    <row r="9" spans="1:4" ht="15">
      <c r="A9" s="51" t="s">
        <v>263</v>
      </c>
      <c r="B9" t="s">
        <v>181</v>
      </c>
      <c r="C9" t="str">
        <f>VLOOKUP(B9,Auswertung!$D$5:$J$192,7,FALSE)</f>
        <v>FF Kirchenreinbach Jugend 1</v>
      </c>
      <c r="D9" s="37">
        <v>522</v>
      </c>
    </row>
    <row r="10" spans="1:4" ht="15">
      <c r="A10" s="51" t="s">
        <v>264</v>
      </c>
      <c r="B10" t="s">
        <v>33</v>
      </c>
      <c r="C10" t="str">
        <f>VLOOKUP(B10,Auswertung!$D$5:$J$192,7,FALSE)</f>
        <v>FF Etzelwang Jugend 2</v>
      </c>
      <c r="D10" s="37">
        <v>541</v>
      </c>
    </row>
    <row r="11" spans="1:4" ht="15">
      <c r="A11" s="51" t="s">
        <v>265</v>
      </c>
      <c r="B11" t="s">
        <v>253</v>
      </c>
      <c r="C11" t="str">
        <f>VLOOKUP(B11,Auswertung!$D$5:$J$192,7,FALSE)</f>
        <v>FF Kirchenreinbach Jugend 2</v>
      </c>
      <c r="D11" s="37">
        <v>673</v>
      </c>
    </row>
    <row r="12" spans="1:4" ht="15">
      <c r="A12" s="51" t="s">
        <v>266</v>
      </c>
      <c r="B12" t="s">
        <v>44</v>
      </c>
      <c r="C12" t="str">
        <f>VLOOKUP(B12,Auswertung!$D$5:$J$192,7,FALSE)</f>
        <v>FF Etzelwang Jugend 3</v>
      </c>
      <c r="D12" s="37">
        <v>693</v>
      </c>
    </row>
    <row r="13" spans="1:4" ht="15">
      <c r="A13" s="51" t="s">
        <v>267</v>
      </c>
      <c r="B13" t="s">
        <v>207</v>
      </c>
      <c r="C13" t="str">
        <f>VLOOKUP(B13,Auswertung!$D$5:$J$192,7,FALSE)</f>
        <v>Lehentaler Heimatverein Jugend 2</v>
      </c>
      <c r="D13" s="37">
        <v>753</v>
      </c>
    </row>
    <row r="14" spans="1:4" ht="15">
      <c r="A14" s="51" t="s">
        <v>268</v>
      </c>
      <c r="B14" t="s">
        <v>59</v>
      </c>
      <c r="C14" t="str">
        <f>VLOOKUP(B14,Auswertung!$D$5:$J$192,7,FALSE)</f>
        <v>FF Etzelwang Jugend 4</v>
      </c>
      <c r="D14" s="37">
        <v>777</v>
      </c>
    </row>
    <row r="15" spans="1:4" ht="15">
      <c r="A15" s="51" t="s">
        <v>269</v>
      </c>
      <c r="B15" t="s">
        <v>247</v>
      </c>
      <c r="C15" t="str">
        <f>VLOOKUP(B15,Auswertung!$D$5:$J$192,7,FALSE)</f>
        <v>Lehentaler Heimatverein Jugend 3</v>
      </c>
      <c r="D15" s="37">
        <v>802</v>
      </c>
    </row>
    <row r="16" spans="1:4" ht="15">
      <c r="A16" s="51" t="s">
        <v>270</v>
      </c>
      <c r="B16" t="s">
        <v>30</v>
      </c>
      <c r="C16" t="str">
        <f>VLOOKUP(B16,Auswertung!$D$5:$J$192,7,FALSE)</f>
        <v>FF Etzelwang Jugend 1</v>
      </c>
      <c r="D16" s="37">
        <v>809</v>
      </c>
    </row>
    <row r="17" spans="1:4" ht="15">
      <c r="A17" s="51" t="s">
        <v>271</v>
      </c>
      <c r="B17" t="s">
        <v>346</v>
      </c>
      <c r="C17" t="s">
        <v>28</v>
      </c>
      <c r="D17" s="37">
        <v>837</v>
      </c>
    </row>
    <row r="18" spans="1:4" ht="15">
      <c r="A18" s="51" t="s">
        <v>272</v>
      </c>
      <c r="B18" t="s">
        <v>39</v>
      </c>
      <c r="C18" t="str">
        <f>VLOOKUP(B18,Auswertung!$D$5:$J$192,7,FALSE)</f>
        <v>FF Etzelwang Schützen 1</v>
      </c>
      <c r="D18" s="37">
        <v>870</v>
      </c>
    </row>
    <row r="19" spans="1:4" ht="15">
      <c r="A19" s="51" t="s">
        <v>273</v>
      </c>
      <c r="B19" t="s">
        <v>80</v>
      </c>
      <c r="C19" t="str">
        <f>VLOOKUP(B19,Auswertung!$D$5:$J$192,7,FALSE)</f>
        <v>FF Etzelwang Schützen 3</v>
      </c>
      <c r="D19" s="37">
        <v>1055</v>
      </c>
    </row>
    <row r="20" spans="1:4" ht="15">
      <c r="A20" s="51" t="s">
        <v>274</v>
      </c>
      <c r="B20" t="s">
        <v>254</v>
      </c>
      <c r="C20" t="str">
        <f>VLOOKUP(B20,Auswertung!$D$5:$J$192,7,FALSE)</f>
        <v>FF Kirchenreinbach Jugend 2</v>
      </c>
      <c r="D20" s="37">
        <v>1071</v>
      </c>
    </row>
    <row r="21" spans="1:4" ht="15">
      <c r="A21" s="51" t="s">
        <v>275</v>
      </c>
      <c r="B21" t="s">
        <v>43</v>
      </c>
      <c r="C21" t="str">
        <f>VLOOKUP(B21,Auswertung!$D$5:$J$192,7,FALSE)</f>
        <v>FF Etzelwang Schützen 2</v>
      </c>
      <c r="D21" s="37">
        <v>1076</v>
      </c>
    </row>
    <row r="22" spans="1:4" ht="15">
      <c r="A22" s="51" t="s">
        <v>276</v>
      </c>
      <c r="B22" t="s">
        <v>206</v>
      </c>
      <c r="C22" t="str">
        <f>VLOOKUP(B22,Auswertung!$D$5:$J$192,7,FALSE)</f>
        <v>Lehentaler Heimatverein Jugend 2</v>
      </c>
      <c r="D22" s="37">
        <v>1090</v>
      </c>
    </row>
    <row r="23" spans="1:4" ht="15">
      <c r="A23" s="51" t="s">
        <v>277</v>
      </c>
      <c r="B23" t="s">
        <v>34</v>
      </c>
      <c r="C23" t="str">
        <f>VLOOKUP(B23,Auswertung!$D$5:$J$192,7,FALSE)</f>
        <v>FF Etzelwang Jugend 2</v>
      </c>
      <c r="D23" s="37">
        <v>1134</v>
      </c>
    </row>
    <row r="24" spans="1:4" ht="15">
      <c r="A24" s="51" t="s">
        <v>278</v>
      </c>
      <c r="B24" t="s">
        <v>37</v>
      </c>
      <c r="C24" t="str">
        <f>VLOOKUP(B24,Auswertung!$D$5:$J$192,7,FALSE)</f>
        <v>FF Etzelwang Schützen 1</v>
      </c>
      <c r="D24" s="37">
        <v>1216</v>
      </c>
    </row>
    <row r="25" spans="1:4" ht="15">
      <c r="A25" s="51" t="s">
        <v>279</v>
      </c>
      <c r="B25" t="s">
        <v>17</v>
      </c>
      <c r="C25" t="str">
        <f>VLOOKUP(B25,Auswertung!$D$5:$J$192,7,FALSE)</f>
        <v>Lehentaler Heimatverein Damen 1</v>
      </c>
      <c r="D25" s="37">
        <v>1232</v>
      </c>
    </row>
    <row r="26" spans="1:4" ht="15">
      <c r="A26" s="51" t="s">
        <v>280</v>
      </c>
      <c r="B26" t="s">
        <v>182</v>
      </c>
      <c r="C26" t="str">
        <f>VLOOKUP(B26,Auswertung!$D$5:$J$192,7,FALSE)</f>
        <v>FF Kirchenreinbach Jugend 1</v>
      </c>
      <c r="D26" s="37">
        <v>1340</v>
      </c>
    </row>
    <row r="27" spans="1:4" ht="15">
      <c r="A27" s="51" t="s">
        <v>281</v>
      </c>
      <c r="B27" t="s">
        <v>60</v>
      </c>
      <c r="C27" t="str">
        <f>VLOOKUP(B27,Auswertung!$D$5:$J$192,7,FALSE)</f>
        <v>FF Etzelwang Jugend 4</v>
      </c>
      <c r="D27" s="37">
        <v>1404</v>
      </c>
    </row>
    <row r="28" spans="1:4" ht="15">
      <c r="A28" s="51" t="s">
        <v>282</v>
      </c>
      <c r="B28" t="s">
        <v>204</v>
      </c>
      <c r="C28" t="str">
        <f>VLOOKUP(B28,Auswertung!$D$5:$J$192,7,FALSE)</f>
        <v>FF Kirchenreinbach Jugend 2</v>
      </c>
      <c r="D28" s="37">
        <v>1555</v>
      </c>
    </row>
    <row r="29" spans="1:4" ht="15">
      <c r="A29" s="51" t="s">
        <v>283</v>
      </c>
      <c r="B29" t="s">
        <v>15</v>
      </c>
      <c r="C29" t="str">
        <f>VLOOKUP(B29,Auswertung!$D$5:$J$192,7,FALSE)</f>
        <v>Lehentaler Heimatverein Damen 1</v>
      </c>
      <c r="D29" s="37">
        <v>1599</v>
      </c>
    </row>
    <row r="30" spans="1:4" ht="15">
      <c r="A30" s="51" t="s">
        <v>284</v>
      </c>
      <c r="B30" t="s">
        <v>35</v>
      </c>
      <c r="C30" t="str">
        <f>VLOOKUP(B30,Auswertung!$D$5:$J$192,7,FALSE)</f>
        <v>FF Etzelwang Jugend 2</v>
      </c>
      <c r="D30" s="37">
        <v>1607</v>
      </c>
    </row>
    <row r="31" spans="1:4" ht="15">
      <c r="A31" s="51" t="s">
        <v>285</v>
      </c>
      <c r="B31" t="s">
        <v>55</v>
      </c>
      <c r="C31" t="str">
        <f>VLOOKUP(B31,Auswertung!$D$5:$J$192,7,FALSE)</f>
        <v>FF Etzelwang Damen 2</v>
      </c>
      <c r="D31" s="37">
        <v>1614</v>
      </c>
    </row>
    <row r="32" spans="1:4" ht="15">
      <c r="A32" s="51" t="s">
        <v>286</v>
      </c>
      <c r="B32" t="s">
        <v>79</v>
      </c>
      <c r="C32" t="str">
        <f>VLOOKUP(B32,Auswertung!$D$5:$J$192,7,FALSE)</f>
        <v>FF Etzelwang Schützen 3</v>
      </c>
      <c r="D32" s="37">
        <v>2009</v>
      </c>
    </row>
    <row r="33" spans="1:4" ht="15">
      <c r="A33" s="51" t="s">
        <v>287</v>
      </c>
      <c r="B33" t="s">
        <v>38</v>
      </c>
      <c r="C33" t="str">
        <f>VLOOKUP(B33,Auswertung!$D$5:$J$192,7,FALSE)</f>
        <v>FF Etzelwang Schützen 1</v>
      </c>
      <c r="D33" s="37">
        <v>2089</v>
      </c>
    </row>
    <row r="34" spans="1:5" ht="15">
      <c r="A34" s="51" t="s">
        <v>288</v>
      </c>
      <c r="B34" t="s">
        <v>41</v>
      </c>
      <c r="C34" t="str">
        <f>VLOOKUP(B34,Auswertung!$D$5:$J$192,7,FALSE)</f>
        <v>FF Etzelwang Jugend 3</v>
      </c>
      <c r="D34" s="37">
        <v>2642</v>
      </c>
      <c r="E34" t="s">
        <v>348</v>
      </c>
    </row>
    <row r="35" spans="1:5" ht="15">
      <c r="A35" s="51" t="s">
        <v>289</v>
      </c>
      <c r="B35" t="s">
        <v>208</v>
      </c>
      <c r="C35" t="str">
        <f>VLOOKUP(B35,Auswertung!$D$5:$J$192,7,FALSE)</f>
        <v>Lehentaler Heimatverein Jugend 2</v>
      </c>
      <c r="D35" s="37">
        <v>5000</v>
      </c>
      <c r="E35" t="s">
        <v>348</v>
      </c>
    </row>
    <row r="36" spans="1:5" ht="15">
      <c r="A36" s="51" t="s">
        <v>290</v>
      </c>
      <c r="B36" t="s">
        <v>248</v>
      </c>
      <c r="C36" t="str">
        <f>VLOOKUP(B36,Auswertung!$D$5:$J$192,7,FALSE)</f>
        <v>Lehentaler Heimatverein Jugend 3</v>
      </c>
      <c r="D36" s="37">
        <v>5000</v>
      </c>
      <c r="E36" t="s">
        <v>348</v>
      </c>
    </row>
    <row r="37" ht="15">
      <c r="A37" s="50"/>
    </row>
    <row r="38" ht="15">
      <c r="A38" s="50"/>
    </row>
    <row r="39" ht="15">
      <c r="A39" s="50"/>
    </row>
    <row r="40" ht="15">
      <c r="A40" s="50"/>
    </row>
    <row r="41" ht="15">
      <c r="A41" s="50"/>
    </row>
    <row r="42" ht="15">
      <c r="A42" s="50"/>
    </row>
    <row r="43" ht="15">
      <c r="A43" s="50"/>
    </row>
    <row r="44" ht="15">
      <c r="A44" s="50"/>
    </row>
    <row r="45" ht="15">
      <c r="A45" s="50"/>
    </row>
    <row r="46" ht="15">
      <c r="A46" s="50"/>
    </row>
    <row r="47" ht="15">
      <c r="A47" s="50"/>
    </row>
    <row r="48" ht="15">
      <c r="A48" s="50"/>
    </row>
    <row r="49" ht="15">
      <c r="A49" s="50"/>
    </row>
    <row r="50" ht="15">
      <c r="A50" s="50"/>
    </row>
    <row r="51" ht="15">
      <c r="A51" s="50"/>
    </row>
    <row r="52" ht="15">
      <c r="A52" s="50"/>
    </row>
    <row r="53" ht="15">
      <c r="A53" s="50"/>
    </row>
    <row r="54" ht="15">
      <c r="A54" s="50"/>
    </row>
    <row r="55" ht="15">
      <c r="A55" s="50"/>
    </row>
    <row r="56" ht="15">
      <c r="A56" s="50"/>
    </row>
    <row r="57" ht="15">
      <c r="A57" s="50"/>
    </row>
    <row r="58" ht="15">
      <c r="A58" s="50"/>
    </row>
    <row r="59" ht="15">
      <c r="A59" s="50"/>
    </row>
    <row r="60" ht="15">
      <c r="A60" s="50"/>
    </row>
    <row r="61" ht="15">
      <c r="A61" s="50"/>
    </row>
    <row r="62" ht="15">
      <c r="A62" s="50"/>
    </row>
    <row r="63" ht="15">
      <c r="A63" s="50"/>
    </row>
    <row r="64" ht="15">
      <c r="A64" s="50"/>
    </row>
    <row r="65" ht="15">
      <c r="A65" s="50"/>
    </row>
    <row r="66" ht="15">
      <c r="A66" s="50"/>
    </row>
    <row r="67" ht="15">
      <c r="A67" s="50"/>
    </row>
    <row r="68" ht="15">
      <c r="A68" s="50"/>
    </row>
    <row r="69" ht="15">
      <c r="A69" s="50"/>
    </row>
    <row r="70" ht="15">
      <c r="A70" s="50"/>
    </row>
    <row r="71" ht="15">
      <c r="A71" s="50"/>
    </row>
    <row r="72" ht="15">
      <c r="A72" s="50"/>
    </row>
    <row r="73" ht="15">
      <c r="A73" s="50"/>
    </row>
    <row r="74" ht="15">
      <c r="A74" s="50"/>
    </row>
    <row r="75" ht="15">
      <c r="A75" s="50"/>
    </row>
    <row r="76" ht="15">
      <c r="A76" s="50"/>
    </row>
    <row r="77" ht="15">
      <c r="A77" s="50"/>
    </row>
    <row r="78" ht="15">
      <c r="A78" s="50"/>
    </row>
    <row r="79" ht="15">
      <c r="A79" s="50"/>
    </row>
    <row r="80" ht="15">
      <c r="A80" s="50"/>
    </row>
    <row r="81" ht="15">
      <c r="A81" s="50"/>
    </row>
    <row r="82" ht="15">
      <c r="A82" s="50"/>
    </row>
    <row r="83" ht="15">
      <c r="A83" s="50"/>
    </row>
    <row r="84" ht="15">
      <c r="A84" s="50"/>
    </row>
    <row r="85" ht="15">
      <c r="A85" s="50"/>
    </row>
    <row r="86" ht="15">
      <c r="A86" s="50"/>
    </row>
    <row r="87" ht="15">
      <c r="A87" s="50"/>
    </row>
  </sheetData>
  <sheetProtection/>
  <mergeCells count="2">
    <mergeCell ref="A1:D1"/>
    <mergeCell ref="A3:D3"/>
  </mergeCells>
  <conditionalFormatting sqref="B61">
    <cfRule type="expression" priority="1" dxfId="0" stopIfTrue="1">
      <formula>AND(IF($H61="",FALSE,TRUE),IF($M61="",TRUE))</formula>
      <formula>"="</formula>
    </cfRule>
  </conditionalFormatting>
  <printOptions/>
  <pageMargins left="0.6986111111111111" right="0.6986111111111111" top="0.7875" bottom="0.7875" header="0.3" footer="0.3"/>
  <pageSetup horizontalDpi="30066" verticalDpi="30066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7"/>
  <sheetViews>
    <sheetView workbookViewId="0" topLeftCell="A1">
      <selection activeCell="E5" sqref="E5"/>
    </sheetView>
  </sheetViews>
  <sheetFormatPr defaultColWidth="10.7109375" defaultRowHeight="15"/>
  <cols>
    <col min="1" max="1" width="7.7109375" style="0" bestFit="1" customWidth="1"/>
    <col min="2" max="2" width="28.28125" style="0" bestFit="1" customWidth="1"/>
    <col min="3" max="3" width="38.57421875" style="0" bestFit="1" customWidth="1"/>
    <col min="4" max="4" width="11.57421875" style="37" bestFit="1" customWidth="1"/>
  </cols>
  <sheetData>
    <row r="1" spans="1:4" ht="42.75">
      <c r="A1" s="116" t="s">
        <v>257</v>
      </c>
      <c r="B1" s="116"/>
      <c r="C1" s="116"/>
      <c r="D1" s="116"/>
    </row>
    <row r="2" spans="2:4" ht="18.75" customHeight="1">
      <c r="B2" s="70"/>
      <c r="C2" s="62"/>
      <c r="D2" s="62"/>
    </row>
    <row r="3" spans="1:4" ht="24.75">
      <c r="A3" s="69" t="s">
        <v>349</v>
      </c>
      <c r="B3" s="69"/>
      <c r="C3" s="69"/>
      <c r="D3" s="69"/>
    </row>
    <row r="4" ht="16.5" customHeight="1">
      <c r="A4" s="50"/>
    </row>
    <row r="5" spans="1:4" ht="15">
      <c r="A5" s="57"/>
      <c r="B5" s="52" t="s">
        <v>259</v>
      </c>
      <c r="C5" s="52"/>
      <c r="D5" s="53" t="s">
        <v>350</v>
      </c>
    </row>
    <row r="6" spans="1:4" ht="15">
      <c r="A6" s="129" t="s">
        <v>260</v>
      </c>
      <c r="B6" s="132" t="s">
        <v>351</v>
      </c>
      <c r="C6" s="132"/>
      <c r="D6" s="133">
        <v>10.9</v>
      </c>
    </row>
    <row r="7" spans="1:4" ht="15">
      <c r="A7" s="51" t="s">
        <v>261</v>
      </c>
      <c r="B7" t="s">
        <v>352</v>
      </c>
      <c r="D7" s="37">
        <v>10.7</v>
      </c>
    </row>
    <row r="8" spans="1:4" ht="15">
      <c r="A8" s="51" t="s">
        <v>262</v>
      </c>
      <c r="B8" t="s">
        <v>353</v>
      </c>
      <c r="D8" s="38" t="s">
        <v>354</v>
      </c>
    </row>
    <row r="9" spans="1:4" ht="15">
      <c r="A9" s="51" t="s">
        <v>263</v>
      </c>
      <c r="B9" t="s">
        <v>355</v>
      </c>
      <c r="D9" s="38" t="s">
        <v>356</v>
      </c>
    </row>
    <row r="10" spans="1:4" ht="15">
      <c r="A10" s="51" t="s">
        <v>264</v>
      </c>
      <c r="B10" t="s">
        <v>357</v>
      </c>
      <c r="D10" s="37">
        <v>9.7</v>
      </c>
    </row>
    <row r="11" spans="1:4" ht="15">
      <c r="A11" s="51" t="s">
        <v>265</v>
      </c>
      <c r="B11" t="s">
        <v>358</v>
      </c>
      <c r="D11" s="37">
        <v>9.2</v>
      </c>
    </row>
    <row r="12" spans="1:4" ht="15">
      <c r="A12" s="51" t="s">
        <v>266</v>
      </c>
      <c r="B12" t="s">
        <v>359</v>
      </c>
      <c r="D12" s="38" t="s">
        <v>360</v>
      </c>
    </row>
    <row r="13" spans="1:4" ht="15">
      <c r="A13" s="51" t="s">
        <v>267</v>
      </c>
      <c r="B13" t="s">
        <v>361</v>
      </c>
      <c r="D13" s="38" t="s">
        <v>362</v>
      </c>
    </row>
    <row r="14" spans="1:4" ht="15">
      <c r="A14" s="51" t="s">
        <v>268</v>
      </c>
      <c r="B14" t="s">
        <v>363</v>
      </c>
      <c r="D14" s="37">
        <v>7.5</v>
      </c>
    </row>
    <row r="15" spans="1:4" ht="15">
      <c r="A15" s="51" t="s">
        <v>269</v>
      </c>
      <c r="B15" t="s">
        <v>364</v>
      </c>
      <c r="D15" s="37">
        <v>6.4</v>
      </c>
    </row>
    <row r="16" ht="15">
      <c r="A16" s="50"/>
    </row>
    <row r="17" ht="15">
      <c r="A17" s="50"/>
    </row>
    <row r="18" ht="15">
      <c r="A18" s="50"/>
    </row>
    <row r="19" ht="15">
      <c r="A19" s="50"/>
    </row>
    <row r="20" ht="15">
      <c r="A20" s="50"/>
    </row>
    <row r="21" ht="15">
      <c r="A21" s="50"/>
    </row>
    <row r="22" spans="1:6" ht="15">
      <c r="A22" s="50"/>
      <c r="F22" t="s">
        <v>365</v>
      </c>
    </row>
    <row r="23" ht="15">
      <c r="A23" s="50"/>
    </row>
    <row r="24" ht="15">
      <c r="A24" s="50"/>
    </row>
    <row r="25" ht="15">
      <c r="A25" s="50"/>
    </row>
    <row r="26" ht="15">
      <c r="A26" s="50"/>
    </row>
    <row r="27" ht="15">
      <c r="A27" s="50"/>
    </row>
    <row r="28" ht="15">
      <c r="A28" s="50"/>
    </row>
    <row r="29" ht="15">
      <c r="A29" s="50"/>
    </row>
    <row r="30" ht="15">
      <c r="A30" s="50"/>
    </row>
    <row r="31" ht="15">
      <c r="A31" s="50"/>
    </row>
    <row r="32" ht="15">
      <c r="A32" s="50"/>
    </row>
    <row r="33" ht="15">
      <c r="A33" s="50"/>
    </row>
    <row r="34" spans="1:5" ht="24.75">
      <c r="A34" s="50"/>
      <c r="E34" s="90"/>
    </row>
    <row r="35" ht="15">
      <c r="A35" s="50"/>
    </row>
    <row r="36" ht="15">
      <c r="A36" s="50"/>
    </row>
    <row r="37" ht="15">
      <c r="A37" s="50"/>
    </row>
    <row r="38" ht="15">
      <c r="A38" s="50"/>
    </row>
    <row r="39" ht="15">
      <c r="A39" s="50"/>
    </row>
    <row r="40" ht="15">
      <c r="A40" s="50"/>
    </row>
    <row r="41" ht="15">
      <c r="A41" s="50"/>
    </row>
    <row r="42" ht="15">
      <c r="A42" s="50"/>
    </row>
    <row r="43" ht="15">
      <c r="A43" s="50"/>
    </row>
    <row r="44" ht="15">
      <c r="A44" s="50"/>
    </row>
    <row r="45" ht="15">
      <c r="A45" s="50"/>
    </row>
    <row r="46" ht="15">
      <c r="A46" s="50"/>
    </row>
    <row r="47" ht="15">
      <c r="A47" s="50"/>
    </row>
    <row r="48" ht="15">
      <c r="A48" s="50"/>
    </row>
    <row r="49" ht="15">
      <c r="A49" s="50"/>
    </row>
    <row r="50" ht="15">
      <c r="A50" s="50"/>
    </row>
    <row r="51" ht="15">
      <c r="A51" s="50"/>
    </row>
    <row r="52" ht="15">
      <c r="A52" s="50"/>
    </row>
    <row r="53" ht="15">
      <c r="A53" s="50"/>
    </row>
    <row r="54" ht="15">
      <c r="A54" s="50"/>
    </row>
    <row r="55" ht="15">
      <c r="A55" s="50"/>
    </row>
    <row r="56" ht="15">
      <c r="A56" s="50"/>
    </row>
    <row r="57" ht="15">
      <c r="A57" s="50"/>
    </row>
    <row r="58" ht="15">
      <c r="A58" s="50"/>
    </row>
    <row r="59" ht="15">
      <c r="A59" s="50"/>
    </row>
    <row r="60" ht="15">
      <c r="A60" s="50"/>
    </row>
    <row r="61" ht="15">
      <c r="A61" s="50"/>
    </row>
    <row r="62" ht="15">
      <c r="A62" s="50"/>
    </row>
    <row r="63" ht="15">
      <c r="A63" s="50"/>
    </row>
    <row r="64" ht="15">
      <c r="A64" s="50"/>
    </row>
    <row r="65" ht="15">
      <c r="A65" s="50"/>
    </row>
    <row r="66" ht="15">
      <c r="A66" s="50"/>
    </row>
    <row r="67" ht="15">
      <c r="A67" s="50"/>
    </row>
    <row r="68" ht="15">
      <c r="A68" s="50"/>
    </row>
    <row r="69" ht="15">
      <c r="A69" s="50"/>
    </row>
    <row r="70" ht="15">
      <c r="A70" s="50"/>
    </row>
    <row r="71" ht="15">
      <c r="A71" s="50"/>
    </row>
    <row r="72" ht="15">
      <c r="A72" s="50"/>
    </row>
    <row r="73" ht="15">
      <c r="A73" s="50"/>
    </row>
    <row r="74" ht="15">
      <c r="A74" s="50"/>
    </row>
    <row r="75" ht="15">
      <c r="A75" s="50"/>
    </row>
    <row r="76" ht="15">
      <c r="A76" s="50"/>
    </row>
    <row r="77" ht="15">
      <c r="A77" s="50"/>
    </row>
    <row r="78" ht="15">
      <c r="A78" s="50"/>
    </row>
    <row r="79" ht="15">
      <c r="A79" s="50"/>
    </row>
    <row r="80" ht="15">
      <c r="A80" s="50"/>
    </row>
    <row r="81" ht="15">
      <c r="A81" s="50"/>
    </row>
    <row r="82" ht="15">
      <c r="A82" s="50"/>
    </row>
    <row r="83" ht="15">
      <c r="A83" s="50"/>
    </row>
    <row r="84" ht="15">
      <c r="A84" s="50"/>
    </row>
    <row r="85" ht="15">
      <c r="A85" s="50"/>
    </row>
    <row r="86" ht="15">
      <c r="A86" s="50"/>
    </row>
    <row r="87" ht="15">
      <c r="A87" s="50"/>
    </row>
  </sheetData>
  <sheetProtection/>
  <mergeCells count="2">
    <mergeCell ref="A1:D1"/>
    <mergeCell ref="A3:D3"/>
  </mergeCells>
  <conditionalFormatting sqref="B61">
    <cfRule type="expression" priority="1" dxfId="0" stopIfTrue="1">
      <formula>AND(IF($H61="",FALSE,TRUE),IF($M61="",TRUE))</formula>
      <formula>"="</formula>
    </cfRule>
  </conditionalFormatting>
  <printOptions/>
  <pageMargins left="0.6986111111111111" right="0.6986111111111111" top="0.7875" bottom="0.7875" header="0.3" footer="0.3"/>
  <pageSetup horizontalDpi="30066" verticalDpi="30066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7"/>
  <sheetViews>
    <sheetView zoomScale="70" zoomScaleNormal="70" workbookViewId="0" topLeftCell="B1">
      <selection activeCell="J7" sqref="J7"/>
    </sheetView>
  </sheetViews>
  <sheetFormatPr defaultColWidth="10.7109375" defaultRowHeight="15"/>
  <cols>
    <col min="1" max="1" width="16.140625" style="0" hidden="1" customWidth="1"/>
    <col min="2" max="2" width="5.421875" style="70" bestFit="1" customWidth="1"/>
    <col min="3" max="3" width="8.421875" style="62" bestFit="1" customWidth="1"/>
    <col min="4" max="4" width="42.00390625" style="62" bestFit="1" customWidth="1"/>
    <col min="5" max="5" width="9.8515625" style="62" bestFit="1" customWidth="1"/>
    <col min="6" max="6" width="10.57421875" style="62" bestFit="1" customWidth="1"/>
    <col min="7" max="7" width="11.00390625" style="62" bestFit="1" customWidth="1"/>
  </cols>
  <sheetData>
    <row r="1" spans="1:7" ht="42.75">
      <c r="A1" s="116" t="s">
        <v>257</v>
      </c>
      <c r="B1" s="116"/>
      <c r="C1" s="116"/>
      <c r="D1" s="116"/>
      <c r="E1" s="116"/>
      <c r="F1" s="116"/>
      <c r="G1" s="116"/>
    </row>
    <row r="2" ht="13.5" customHeight="1"/>
    <row r="3" spans="2:7" ht="21" customHeight="1">
      <c r="B3" s="69" t="s">
        <v>366</v>
      </c>
      <c r="C3" s="69"/>
      <c r="D3" s="69"/>
      <c r="E3" s="69"/>
      <c r="F3" s="69"/>
      <c r="G3" s="69"/>
    </row>
    <row r="4" ht="34.5" customHeight="1"/>
    <row r="5" ht="15" customHeight="1"/>
    <row r="6" spans="2:7" ht="22.5" customHeight="1">
      <c r="B6" s="137" t="s">
        <v>367</v>
      </c>
      <c r="C6" s="138" t="s">
        <v>171</v>
      </c>
      <c r="D6" s="139"/>
      <c r="E6" s="73" t="s">
        <v>5</v>
      </c>
      <c r="F6" s="73" t="s">
        <v>6</v>
      </c>
      <c r="G6" s="73" t="s">
        <v>7</v>
      </c>
    </row>
    <row r="7" spans="2:7" ht="15">
      <c r="B7" s="136"/>
      <c r="C7" s="63">
        <v>134</v>
      </c>
      <c r="D7" s="62" t="s">
        <v>172</v>
      </c>
      <c r="E7" s="64">
        <v>49</v>
      </c>
      <c r="F7" s="64">
        <v>406</v>
      </c>
      <c r="G7" s="62">
        <v>457</v>
      </c>
    </row>
    <row r="8" spans="2:7" ht="15">
      <c r="B8" s="136"/>
      <c r="C8" s="63">
        <v>135</v>
      </c>
      <c r="D8" s="62" t="s">
        <v>173</v>
      </c>
      <c r="E8" s="64">
        <v>66</v>
      </c>
      <c r="F8" s="64">
        <v>82</v>
      </c>
      <c r="G8" s="62">
        <v>116</v>
      </c>
    </row>
    <row r="9" spans="2:7" ht="15">
      <c r="B9" s="136"/>
      <c r="C9" s="74">
        <v>136</v>
      </c>
      <c r="D9" s="66" t="s">
        <v>174</v>
      </c>
      <c r="E9" s="67">
        <v>39</v>
      </c>
      <c r="F9" s="67">
        <v>147</v>
      </c>
      <c r="G9" s="66">
        <v>208</v>
      </c>
    </row>
    <row r="10" spans="2:7" ht="18.75">
      <c r="B10" s="136"/>
      <c r="C10" s="75" t="s">
        <v>368</v>
      </c>
      <c r="D10" s="76"/>
      <c r="E10" s="75"/>
      <c r="F10" s="75"/>
      <c r="G10" s="77">
        <v>781</v>
      </c>
    </row>
    <row r="11" ht="17.25" customHeight="1">
      <c r="B11" s="71"/>
    </row>
    <row r="12" spans="2:7" ht="22.5" customHeight="1">
      <c r="B12" s="120" t="s">
        <v>369</v>
      </c>
      <c r="C12" s="72" t="s">
        <v>24</v>
      </c>
      <c r="D12" s="66"/>
      <c r="E12" s="73" t="s">
        <v>5</v>
      </c>
      <c r="F12" s="73" t="s">
        <v>6</v>
      </c>
      <c r="G12" s="73" t="s">
        <v>7</v>
      </c>
    </row>
    <row r="13" spans="2:7" ht="15">
      <c r="B13" s="119"/>
      <c r="C13" s="63">
        <v>10</v>
      </c>
      <c r="D13" s="62" t="s">
        <v>25</v>
      </c>
      <c r="E13" s="64">
        <v>51</v>
      </c>
      <c r="F13" s="64">
        <v>364</v>
      </c>
      <c r="G13" s="62">
        <v>413</v>
      </c>
    </row>
    <row r="14" spans="2:7" ht="15">
      <c r="B14" s="119"/>
      <c r="C14" s="63">
        <v>11</v>
      </c>
      <c r="D14" s="62" t="s">
        <v>26</v>
      </c>
      <c r="E14" s="64">
        <v>41</v>
      </c>
      <c r="F14" s="64">
        <v>255</v>
      </c>
      <c r="G14" s="62">
        <v>314</v>
      </c>
    </row>
    <row r="15" spans="2:7" ht="15">
      <c r="B15" s="119"/>
      <c r="C15" s="74">
        <v>12</v>
      </c>
      <c r="D15" s="66" t="s">
        <v>27</v>
      </c>
      <c r="E15" s="67">
        <v>62</v>
      </c>
      <c r="F15" s="67">
        <v>282</v>
      </c>
      <c r="G15" s="66">
        <v>320</v>
      </c>
    </row>
    <row r="16" spans="2:7" ht="18.75">
      <c r="B16" s="119"/>
      <c r="C16" s="75" t="s">
        <v>368</v>
      </c>
      <c r="D16" s="76"/>
      <c r="E16" s="75"/>
      <c r="F16" s="75"/>
      <c r="G16" s="77">
        <v>1047</v>
      </c>
    </row>
    <row r="17" ht="17.25" customHeight="1">
      <c r="B17" s="71"/>
    </row>
    <row r="18" spans="2:7" ht="22.5" customHeight="1">
      <c r="B18" s="122" t="s">
        <v>370</v>
      </c>
      <c r="C18" s="72" t="s">
        <v>213</v>
      </c>
      <c r="D18" s="66"/>
      <c r="E18" s="73" t="s">
        <v>5</v>
      </c>
      <c r="F18" s="73" t="s">
        <v>6</v>
      </c>
      <c r="G18" s="73" t="s">
        <v>7</v>
      </c>
    </row>
    <row r="19" spans="2:7" ht="15">
      <c r="B19" s="121"/>
      <c r="C19" s="63">
        <v>165</v>
      </c>
      <c r="D19" s="62" t="s">
        <v>214</v>
      </c>
      <c r="E19" s="64">
        <v>56</v>
      </c>
      <c r="F19" s="64">
        <v>178</v>
      </c>
      <c r="G19" s="62">
        <v>222</v>
      </c>
    </row>
    <row r="20" spans="2:7" ht="15">
      <c r="B20" s="121"/>
      <c r="C20" s="63">
        <v>166</v>
      </c>
      <c r="D20" s="62" t="s">
        <v>215</v>
      </c>
      <c r="E20" s="64">
        <v>42</v>
      </c>
      <c r="F20" s="64">
        <v>482</v>
      </c>
      <c r="G20" s="62">
        <v>540</v>
      </c>
    </row>
    <row r="21" spans="2:7" ht="15">
      <c r="B21" s="121"/>
      <c r="C21" s="74">
        <v>167</v>
      </c>
      <c r="D21" s="66" t="s">
        <v>216</v>
      </c>
      <c r="E21" s="67">
        <v>23</v>
      </c>
      <c r="F21" s="67">
        <v>223</v>
      </c>
      <c r="G21" s="66">
        <v>300</v>
      </c>
    </row>
    <row r="22" spans="2:7" ht="18.75">
      <c r="B22" s="121"/>
      <c r="C22" s="75" t="s">
        <v>368</v>
      </c>
      <c r="D22" s="76"/>
      <c r="E22" s="75"/>
      <c r="F22" s="75"/>
      <c r="G22" s="77">
        <v>1062</v>
      </c>
    </row>
    <row r="23" ht="17.25" customHeight="1">
      <c r="B23" s="71"/>
    </row>
    <row r="24" spans="2:7" ht="22.5" customHeight="1">
      <c r="B24" s="118" t="s">
        <v>371</v>
      </c>
      <c r="C24" s="72" t="s">
        <v>130</v>
      </c>
      <c r="D24" s="66"/>
      <c r="E24" s="73" t="s">
        <v>5</v>
      </c>
      <c r="F24" s="73" t="s">
        <v>6</v>
      </c>
      <c r="G24" s="73" t="s">
        <v>7</v>
      </c>
    </row>
    <row r="25" spans="2:7" ht="15">
      <c r="B25" s="117"/>
      <c r="C25" s="63">
        <v>94</v>
      </c>
      <c r="D25" s="62" t="s">
        <v>131</v>
      </c>
      <c r="E25" s="64">
        <v>68</v>
      </c>
      <c r="F25" s="64">
        <v>260</v>
      </c>
      <c r="G25" s="62">
        <v>292</v>
      </c>
    </row>
    <row r="26" spans="2:7" ht="15">
      <c r="B26" s="117"/>
      <c r="C26" s="63">
        <v>95</v>
      </c>
      <c r="D26" s="62" t="s">
        <v>132</v>
      </c>
      <c r="E26" s="64">
        <v>57</v>
      </c>
      <c r="F26" s="64">
        <v>270</v>
      </c>
      <c r="G26" s="62">
        <v>313</v>
      </c>
    </row>
    <row r="27" spans="2:7" ht="15">
      <c r="B27" s="117"/>
      <c r="C27" s="74">
        <v>96</v>
      </c>
      <c r="D27" s="66" t="s">
        <v>133</v>
      </c>
      <c r="E27" s="67">
        <v>49</v>
      </c>
      <c r="F27" s="67">
        <v>498</v>
      </c>
      <c r="G27" s="66">
        <v>549</v>
      </c>
    </row>
    <row r="28" spans="2:7" ht="18.75">
      <c r="B28" s="117"/>
      <c r="C28" s="75" t="s">
        <v>368</v>
      </c>
      <c r="D28" s="76"/>
      <c r="E28" s="75"/>
      <c r="F28" s="75"/>
      <c r="G28" s="77">
        <v>1154</v>
      </c>
    </row>
    <row r="29" ht="17.25" customHeight="1">
      <c r="B29" s="71"/>
    </row>
    <row r="30" spans="2:7" ht="22.5" customHeight="1">
      <c r="B30" s="118" t="s">
        <v>372</v>
      </c>
      <c r="C30" s="72" t="s">
        <v>191</v>
      </c>
      <c r="D30" s="66"/>
      <c r="E30" s="73" t="s">
        <v>5</v>
      </c>
      <c r="F30" s="73" t="s">
        <v>6</v>
      </c>
      <c r="G30" s="73" t="s">
        <v>7</v>
      </c>
    </row>
    <row r="31" spans="2:7" ht="15">
      <c r="B31" s="117"/>
      <c r="C31" s="63">
        <v>149</v>
      </c>
      <c r="D31" s="62" t="s">
        <v>192</v>
      </c>
      <c r="E31" s="64">
        <v>33</v>
      </c>
      <c r="F31" s="64">
        <v>265</v>
      </c>
      <c r="G31" s="62">
        <v>332</v>
      </c>
    </row>
    <row r="32" spans="2:7" ht="15">
      <c r="B32" s="117"/>
      <c r="C32" s="63">
        <v>150</v>
      </c>
      <c r="D32" s="62" t="s">
        <v>193</v>
      </c>
      <c r="E32" s="64">
        <v>60</v>
      </c>
      <c r="F32" s="64">
        <v>449</v>
      </c>
      <c r="G32" s="62">
        <v>489</v>
      </c>
    </row>
    <row r="33" spans="2:7" ht="15">
      <c r="B33" s="117"/>
      <c r="C33" s="74">
        <v>151</v>
      </c>
      <c r="D33" s="66" t="s">
        <v>194</v>
      </c>
      <c r="E33" s="67">
        <v>56</v>
      </c>
      <c r="F33" s="67">
        <v>298</v>
      </c>
      <c r="G33" s="66">
        <v>342</v>
      </c>
    </row>
    <row r="34" spans="2:7" ht="18.75">
      <c r="B34" s="117"/>
      <c r="C34" s="75" t="s">
        <v>368</v>
      </c>
      <c r="D34" s="76"/>
      <c r="E34" s="75"/>
      <c r="F34" s="75"/>
      <c r="G34" s="77">
        <v>1163</v>
      </c>
    </row>
    <row r="35" ht="17.25" customHeight="1"/>
    <row r="36" spans="2:7" ht="22.5" customHeight="1">
      <c r="B36" s="118" t="s">
        <v>373</v>
      </c>
      <c r="C36" s="72" t="s">
        <v>162</v>
      </c>
      <c r="D36" s="66"/>
      <c r="E36" s="73" t="s">
        <v>5</v>
      </c>
      <c r="F36" s="73" t="s">
        <v>6</v>
      </c>
      <c r="G36" s="73" t="s">
        <v>7</v>
      </c>
    </row>
    <row r="37" spans="2:7" ht="15">
      <c r="B37" s="117"/>
      <c r="C37" s="63">
        <v>128</v>
      </c>
      <c r="D37" s="62" t="s">
        <v>163</v>
      </c>
      <c r="E37" s="64">
        <v>57</v>
      </c>
      <c r="F37" s="64">
        <v>451</v>
      </c>
      <c r="G37" s="62">
        <v>494</v>
      </c>
    </row>
    <row r="38" spans="2:7" ht="15">
      <c r="B38" s="117"/>
      <c r="C38" s="63">
        <v>129</v>
      </c>
      <c r="D38" s="62" t="s">
        <v>164</v>
      </c>
      <c r="E38" s="64">
        <v>44</v>
      </c>
      <c r="F38" s="64">
        <v>209</v>
      </c>
      <c r="G38" s="62">
        <v>265</v>
      </c>
    </row>
    <row r="39" spans="2:7" ht="15">
      <c r="B39" s="117"/>
      <c r="C39" s="74">
        <v>130</v>
      </c>
      <c r="D39" s="66" t="s">
        <v>166</v>
      </c>
      <c r="E39" s="67">
        <v>44</v>
      </c>
      <c r="F39" s="67">
        <v>361</v>
      </c>
      <c r="G39" s="66">
        <v>417</v>
      </c>
    </row>
    <row r="40" spans="2:7" ht="18.75">
      <c r="B40" s="117"/>
      <c r="C40" s="75" t="s">
        <v>368</v>
      </c>
      <c r="D40" s="76"/>
      <c r="E40" s="75"/>
      <c r="F40" s="75"/>
      <c r="G40" s="77">
        <v>1176</v>
      </c>
    </row>
    <row r="41" ht="17.25" customHeight="1"/>
    <row r="42" spans="2:7" ht="22.5" customHeight="1">
      <c r="B42" s="118" t="s">
        <v>374</v>
      </c>
      <c r="C42" s="72" t="s">
        <v>36</v>
      </c>
      <c r="D42" s="66"/>
      <c r="E42" s="73" t="s">
        <v>5</v>
      </c>
      <c r="F42" s="73" t="s">
        <v>6</v>
      </c>
      <c r="G42" s="73" t="s">
        <v>7</v>
      </c>
    </row>
    <row r="43" spans="2:7" ht="15">
      <c r="B43" s="117"/>
      <c r="C43" s="63">
        <v>19</v>
      </c>
      <c r="D43" s="62" t="s">
        <v>37</v>
      </c>
      <c r="E43" s="64">
        <v>54</v>
      </c>
      <c r="F43" s="64">
        <v>237</v>
      </c>
      <c r="G43" s="62">
        <v>283</v>
      </c>
    </row>
    <row r="44" spans="2:7" ht="15">
      <c r="B44" s="117"/>
      <c r="C44" s="63">
        <v>20</v>
      </c>
      <c r="D44" s="62" t="s">
        <v>38</v>
      </c>
      <c r="E44" s="64">
        <v>45</v>
      </c>
      <c r="F44" s="64">
        <v>619</v>
      </c>
      <c r="G44" s="62">
        <v>674</v>
      </c>
    </row>
    <row r="45" spans="2:7" ht="15">
      <c r="B45" s="117"/>
      <c r="C45" s="74">
        <v>21</v>
      </c>
      <c r="D45" s="66" t="s">
        <v>39</v>
      </c>
      <c r="E45" s="67">
        <v>62</v>
      </c>
      <c r="F45" s="67">
        <v>232</v>
      </c>
      <c r="G45" s="66">
        <v>270</v>
      </c>
    </row>
    <row r="46" spans="2:7" ht="18.75">
      <c r="B46" s="117"/>
      <c r="C46" s="75" t="s">
        <v>368</v>
      </c>
      <c r="D46" s="76"/>
      <c r="E46" s="75"/>
      <c r="F46" s="75"/>
      <c r="G46" s="77">
        <v>1227</v>
      </c>
    </row>
    <row r="47" ht="17.25" customHeight="1"/>
    <row r="48" spans="2:7" ht="22.5" customHeight="1">
      <c r="B48" s="118" t="s">
        <v>375</v>
      </c>
      <c r="C48" s="72" t="s">
        <v>233</v>
      </c>
      <c r="D48" s="66"/>
      <c r="E48" s="73" t="s">
        <v>5</v>
      </c>
      <c r="F48" s="73" t="s">
        <v>6</v>
      </c>
      <c r="G48" s="73" t="s">
        <v>7</v>
      </c>
    </row>
    <row r="49" spans="2:7" ht="15">
      <c r="B49" s="117"/>
      <c r="C49" s="63">
        <v>180</v>
      </c>
      <c r="D49" s="62" t="s">
        <v>234</v>
      </c>
      <c r="E49" s="64">
        <v>14</v>
      </c>
      <c r="F49" s="64">
        <v>511</v>
      </c>
      <c r="G49" s="62">
        <v>597</v>
      </c>
    </row>
    <row r="50" spans="2:7" ht="15">
      <c r="B50" s="117"/>
      <c r="C50" s="63">
        <v>181</v>
      </c>
      <c r="D50" s="62" t="s">
        <v>235</v>
      </c>
      <c r="E50" s="64">
        <v>44</v>
      </c>
      <c r="F50" s="64">
        <v>107</v>
      </c>
      <c r="G50" s="62">
        <v>163</v>
      </c>
    </row>
    <row r="51" spans="2:7" ht="15">
      <c r="B51" s="117"/>
      <c r="C51" s="74">
        <v>182</v>
      </c>
      <c r="D51" s="66" t="s">
        <v>236</v>
      </c>
      <c r="E51" s="67">
        <v>53</v>
      </c>
      <c r="F51" s="67">
        <v>446</v>
      </c>
      <c r="G51" s="66">
        <v>493</v>
      </c>
    </row>
    <row r="52" spans="2:7" ht="18.75">
      <c r="B52" s="117"/>
      <c r="C52" s="75" t="s">
        <v>368</v>
      </c>
      <c r="D52" s="76"/>
      <c r="E52" s="75"/>
      <c r="F52" s="75"/>
      <c r="G52" s="77">
        <v>1253</v>
      </c>
    </row>
    <row r="53" ht="17.25" customHeight="1"/>
    <row r="54" spans="2:7" ht="22.5" customHeight="1">
      <c r="B54" s="118" t="s">
        <v>376</v>
      </c>
      <c r="C54" s="72" t="s">
        <v>241</v>
      </c>
      <c r="D54" s="66"/>
      <c r="E54" s="73" t="s">
        <v>5</v>
      </c>
      <c r="F54" s="73" t="s">
        <v>6</v>
      </c>
      <c r="G54" s="73" t="s">
        <v>7</v>
      </c>
    </row>
    <row r="55" spans="2:7" ht="15">
      <c r="B55" s="117"/>
      <c r="C55" s="63">
        <v>186</v>
      </c>
      <c r="D55" s="62" t="s">
        <v>242</v>
      </c>
      <c r="E55" s="64">
        <v>57</v>
      </c>
      <c r="F55" s="64">
        <v>364</v>
      </c>
      <c r="G55" s="62">
        <v>407</v>
      </c>
    </row>
    <row r="56" spans="2:7" ht="15">
      <c r="B56" s="117"/>
      <c r="C56" s="63">
        <v>187</v>
      </c>
      <c r="D56" s="62" t="s">
        <v>243</v>
      </c>
      <c r="E56" s="64">
        <v>50</v>
      </c>
      <c r="F56" s="64">
        <v>463</v>
      </c>
      <c r="G56" s="62">
        <v>513</v>
      </c>
    </row>
    <row r="57" spans="2:7" ht="15">
      <c r="B57" s="117"/>
      <c r="C57" s="74">
        <v>188</v>
      </c>
      <c r="D57" s="66" t="s">
        <v>244</v>
      </c>
      <c r="E57" s="67">
        <v>35</v>
      </c>
      <c r="F57" s="67">
        <v>289</v>
      </c>
      <c r="G57" s="66">
        <v>354</v>
      </c>
    </row>
    <row r="58" spans="2:7" ht="18.75">
      <c r="B58" s="117"/>
      <c r="C58" s="75" t="s">
        <v>368</v>
      </c>
      <c r="D58" s="76"/>
      <c r="E58" s="75"/>
      <c r="F58" s="75"/>
      <c r="G58" s="77">
        <v>1274</v>
      </c>
    </row>
    <row r="59" ht="17.25" customHeight="1"/>
    <row r="60" spans="2:7" ht="22.5" customHeight="1">
      <c r="B60" s="118" t="s">
        <v>377</v>
      </c>
      <c r="C60" s="72" t="s">
        <v>148</v>
      </c>
      <c r="D60" s="66"/>
      <c r="E60" s="73" t="s">
        <v>5</v>
      </c>
      <c r="F60" s="73" t="s">
        <v>6</v>
      </c>
      <c r="G60" s="73" t="s">
        <v>7</v>
      </c>
    </row>
    <row r="61" spans="2:7" ht="15">
      <c r="B61" s="117"/>
      <c r="C61" s="63">
        <v>122</v>
      </c>
      <c r="D61" s="62" t="s">
        <v>149</v>
      </c>
      <c r="E61" s="64">
        <v>30</v>
      </c>
      <c r="F61" s="64">
        <v>235</v>
      </c>
      <c r="G61" s="62">
        <v>305</v>
      </c>
    </row>
    <row r="62" spans="2:7" ht="15">
      <c r="B62" s="117"/>
      <c r="C62" s="63">
        <v>123</v>
      </c>
      <c r="D62" s="62" t="s">
        <v>150</v>
      </c>
      <c r="E62" s="64">
        <v>59</v>
      </c>
      <c r="F62" s="64">
        <v>304</v>
      </c>
      <c r="G62" s="62">
        <v>345</v>
      </c>
    </row>
    <row r="63" spans="2:7" ht="15">
      <c r="B63" s="117"/>
      <c r="C63" s="74">
        <v>124</v>
      </c>
      <c r="D63" s="66" t="s">
        <v>151</v>
      </c>
      <c r="E63" s="67">
        <v>63</v>
      </c>
      <c r="F63" s="67">
        <v>639</v>
      </c>
      <c r="G63" s="66">
        <v>676</v>
      </c>
    </row>
    <row r="64" spans="2:7" ht="18.75">
      <c r="B64" s="117"/>
      <c r="C64" s="75" t="s">
        <v>368</v>
      </c>
      <c r="D64" s="76"/>
      <c r="E64" s="75"/>
      <c r="F64" s="75"/>
      <c r="G64" s="77">
        <v>1326</v>
      </c>
    </row>
    <row r="65" ht="17.25" customHeight="1"/>
    <row r="66" spans="2:7" ht="22.5" customHeight="1">
      <c r="B66" s="118" t="s">
        <v>378</v>
      </c>
      <c r="C66" s="72" t="s">
        <v>69</v>
      </c>
      <c r="D66" s="66"/>
      <c r="E66" s="73" t="s">
        <v>5</v>
      </c>
      <c r="F66" s="73" t="s">
        <v>6</v>
      </c>
      <c r="G66" s="73" t="s">
        <v>7</v>
      </c>
    </row>
    <row r="67" spans="2:7" ht="15">
      <c r="B67" s="117"/>
      <c r="C67" s="63">
        <v>43</v>
      </c>
      <c r="D67" s="62" t="s">
        <v>70</v>
      </c>
      <c r="E67" s="64">
        <v>49</v>
      </c>
      <c r="F67" s="64">
        <v>319</v>
      </c>
      <c r="G67" s="62">
        <v>370</v>
      </c>
    </row>
    <row r="68" spans="2:7" ht="15">
      <c r="B68" s="117"/>
      <c r="C68" s="63">
        <v>44</v>
      </c>
      <c r="D68" s="62" t="s">
        <v>71</v>
      </c>
      <c r="E68" s="64">
        <v>69</v>
      </c>
      <c r="F68" s="64">
        <v>236</v>
      </c>
      <c r="G68" s="62">
        <v>267</v>
      </c>
    </row>
    <row r="69" spans="2:7" ht="15">
      <c r="B69" s="117"/>
      <c r="C69" s="74">
        <v>45</v>
      </c>
      <c r="D69" s="66" t="s">
        <v>72</v>
      </c>
      <c r="E69" s="67">
        <v>54</v>
      </c>
      <c r="F69" s="67">
        <v>663</v>
      </c>
      <c r="G69" s="66">
        <v>709</v>
      </c>
    </row>
    <row r="70" spans="2:7" ht="18.75">
      <c r="B70" s="117"/>
      <c r="C70" s="75" t="s">
        <v>368</v>
      </c>
      <c r="D70" s="76"/>
      <c r="E70" s="75"/>
      <c r="F70" s="75"/>
      <c r="G70" s="77">
        <v>1346</v>
      </c>
    </row>
    <row r="71" ht="17.25" customHeight="1"/>
    <row r="72" spans="2:7" ht="22.5" customHeight="1">
      <c r="B72" s="118" t="s">
        <v>379</v>
      </c>
      <c r="C72" s="72" t="s">
        <v>20</v>
      </c>
      <c r="D72" s="66"/>
      <c r="E72" s="73" t="s">
        <v>5</v>
      </c>
      <c r="F72" s="73" t="s">
        <v>6</v>
      </c>
      <c r="G72" s="73" t="s">
        <v>7</v>
      </c>
    </row>
    <row r="73" spans="2:7" ht="15">
      <c r="B73" s="117"/>
      <c r="C73" s="63">
        <v>7</v>
      </c>
      <c r="D73" s="62" t="s">
        <v>21</v>
      </c>
      <c r="E73" s="64">
        <v>51</v>
      </c>
      <c r="F73" s="64">
        <v>397</v>
      </c>
      <c r="G73" s="62">
        <v>446</v>
      </c>
    </row>
    <row r="74" spans="2:7" ht="15">
      <c r="B74" s="117"/>
      <c r="C74" s="63">
        <v>8</v>
      </c>
      <c r="D74" s="62" t="s">
        <v>22</v>
      </c>
      <c r="E74" s="64">
        <v>39</v>
      </c>
      <c r="F74" s="64">
        <v>409</v>
      </c>
      <c r="G74" s="62">
        <v>470</v>
      </c>
    </row>
    <row r="75" spans="2:7" ht="15">
      <c r="B75" s="117"/>
      <c r="C75" s="74">
        <v>9</v>
      </c>
      <c r="D75" s="66" t="s">
        <v>23</v>
      </c>
      <c r="E75" s="67">
        <v>62</v>
      </c>
      <c r="F75" s="67">
        <v>509</v>
      </c>
      <c r="G75" s="66">
        <v>547</v>
      </c>
    </row>
    <row r="76" spans="2:7" ht="18.75">
      <c r="B76" s="117"/>
      <c r="C76" s="75" t="s">
        <v>368</v>
      </c>
      <c r="D76" s="76"/>
      <c r="E76" s="75"/>
      <c r="F76" s="75"/>
      <c r="G76" s="77">
        <v>1463</v>
      </c>
    </row>
    <row r="77" ht="17.25" customHeight="1"/>
    <row r="78" spans="2:7" ht="22.5" customHeight="1">
      <c r="B78" s="118" t="s">
        <v>380</v>
      </c>
      <c r="C78" s="72" t="s">
        <v>61</v>
      </c>
      <c r="D78" s="66"/>
      <c r="E78" s="73" t="s">
        <v>5</v>
      </c>
      <c r="F78" s="73" t="s">
        <v>6</v>
      </c>
      <c r="G78" s="73" t="s">
        <v>7</v>
      </c>
    </row>
    <row r="79" spans="2:7" ht="15">
      <c r="B79" s="117"/>
      <c r="C79" s="63">
        <v>37</v>
      </c>
      <c r="D79" s="62" t="s">
        <v>62</v>
      </c>
      <c r="E79" s="64">
        <v>41</v>
      </c>
      <c r="F79" s="64">
        <v>451</v>
      </c>
      <c r="G79" s="62">
        <v>510</v>
      </c>
    </row>
    <row r="80" spans="2:7" ht="15">
      <c r="B80" s="117"/>
      <c r="C80" s="63">
        <v>38</v>
      </c>
      <c r="D80" s="62" t="s">
        <v>63</v>
      </c>
      <c r="E80" s="64">
        <v>42</v>
      </c>
      <c r="F80" s="64">
        <v>796</v>
      </c>
      <c r="G80" s="62">
        <v>854</v>
      </c>
    </row>
    <row r="81" spans="2:7" ht="15">
      <c r="B81" s="117"/>
      <c r="C81" s="74">
        <v>39</v>
      </c>
      <c r="D81" s="66" t="s">
        <v>64</v>
      </c>
      <c r="E81" s="67">
        <v>75</v>
      </c>
      <c r="F81" s="67">
        <v>172</v>
      </c>
      <c r="G81" s="66">
        <v>197</v>
      </c>
    </row>
    <row r="82" spans="2:7" ht="18.75">
      <c r="B82" s="117"/>
      <c r="C82" s="75" t="s">
        <v>368</v>
      </c>
      <c r="D82" s="76"/>
      <c r="E82" s="75"/>
      <c r="F82" s="75"/>
      <c r="G82" s="77">
        <v>1561</v>
      </c>
    </row>
    <row r="83" spans="2:7" s="62" customFormat="1" ht="6.75" customHeight="1">
      <c r="B83" s="78"/>
      <c r="D83" s="79"/>
      <c r="G83" s="65"/>
    </row>
    <row r="84" ht="17.25" customHeight="1"/>
    <row r="85" spans="2:7" ht="24.75" customHeight="1">
      <c r="B85" s="118" t="s">
        <v>381</v>
      </c>
      <c r="C85" s="72" t="s">
        <v>217</v>
      </c>
      <c r="D85" s="66"/>
      <c r="E85" s="73" t="s">
        <v>5</v>
      </c>
      <c r="F85" s="73" t="s">
        <v>6</v>
      </c>
      <c r="G85" s="73" t="s">
        <v>7</v>
      </c>
    </row>
    <row r="86" spans="2:7" ht="15">
      <c r="B86" s="117"/>
      <c r="C86" s="63">
        <v>168</v>
      </c>
      <c r="D86" s="62" t="s">
        <v>218</v>
      </c>
      <c r="E86" s="64">
        <v>66</v>
      </c>
      <c r="F86" s="64">
        <v>71</v>
      </c>
      <c r="G86" s="62">
        <v>105</v>
      </c>
    </row>
    <row r="87" spans="2:7" ht="15">
      <c r="B87" s="117"/>
      <c r="C87" s="63">
        <v>169</v>
      </c>
      <c r="D87" s="62" t="s">
        <v>219</v>
      </c>
      <c r="E87" s="64">
        <v>41</v>
      </c>
      <c r="F87" s="64">
        <v>878</v>
      </c>
      <c r="G87" s="62">
        <v>937</v>
      </c>
    </row>
    <row r="88" spans="2:7" ht="15">
      <c r="B88" s="117"/>
      <c r="C88" s="74">
        <v>170</v>
      </c>
      <c r="D88" s="66" t="s">
        <v>220</v>
      </c>
      <c r="E88" s="67">
        <v>52</v>
      </c>
      <c r="F88" s="67">
        <v>515</v>
      </c>
      <c r="G88" s="66">
        <v>563</v>
      </c>
    </row>
    <row r="89" spans="2:7" ht="18.75">
      <c r="B89" s="117"/>
      <c r="C89" s="75" t="s">
        <v>368</v>
      </c>
      <c r="D89" s="76"/>
      <c r="E89" s="75"/>
      <c r="F89" s="75"/>
      <c r="G89" s="77">
        <v>1605</v>
      </c>
    </row>
    <row r="90" ht="17.25" customHeight="1"/>
    <row r="91" spans="2:7" ht="22.5" customHeight="1">
      <c r="B91" s="118" t="s">
        <v>382</v>
      </c>
      <c r="C91" s="72" t="s">
        <v>8</v>
      </c>
      <c r="D91" s="66"/>
      <c r="E91" s="73" t="s">
        <v>5</v>
      </c>
      <c r="F91" s="73" t="s">
        <v>6</v>
      </c>
      <c r="G91" s="73" t="s">
        <v>7</v>
      </c>
    </row>
    <row r="92" spans="2:7" ht="15">
      <c r="B92" s="117"/>
      <c r="C92" s="63">
        <v>1</v>
      </c>
      <c r="D92" s="62" t="s">
        <v>9</v>
      </c>
      <c r="E92" s="64">
        <v>55</v>
      </c>
      <c r="F92" s="64">
        <v>73</v>
      </c>
      <c r="G92" s="62">
        <v>118</v>
      </c>
    </row>
    <row r="93" spans="2:7" ht="15">
      <c r="B93" s="117"/>
      <c r="C93" s="63">
        <v>2</v>
      </c>
      <c r="D93" s="62" t="s">
        <v>12</v>
      </c>
      <c r="E93" s="64">
        <v>42</v>
      </c>
      <c r="F93" s="64">
        <v>1084</v>
      </c>
      <c r="G93" s="62">
        <v>1142</v>
      </c>
    </row>
    <row r="94" spans="2:7" ht="15">
      <c r="B94" s="117"/>
      <c r="C94" s="74">
        <v>3</v>
      </c>
      <c r="D94" s="66" t="s">
        <v>13</v>
      </c>
      <c r="E94" s="67">
        <v>67</v>
      </c>
      <c r="F94" s="67">
        <v>350</v>
      </c>
      <c r="G94" s="66">
        <v>383</v>
      </c>
    </row>
    <row r="95" spans="2:7" ht="18.75">
      <c r="B95" s="117"/>
      <c r="C95" s="75" t="s">
        <v>368</v>
      </c>
      <c r="D95" s="76"/>
      <c r="E95" s="75"/>
      <c r="F95" s="75"/>
      <c r="G95" s="77">
        <v>1643</v>
      </c>
    </row>
    <row r="96" ht="17.25" customHeight="1"/>
    <row r="97" spans="2:7" ht="22.5" customHeight="1">
      <c r="B97" s="118" t="s">
        <v>383</v>
      </c>
      <c r="C97" s="72" t="s">
        <v>65</v>
      </c>
      <c r="D97" s="66"/>
      <c r="E97" s="73" t="s">
        <v>5</v>
      </c>
      <c r="F97" s="73" t="s">
        <v>6</v>
      </c>
      <c r="G97" s="73" t="s">
        <v>7</v>
      </c>
    </row>
    <row r="98" spans="2:7" ht="15">
      <c r="B98" s="117"/>
      <c r="C98" s="63">
        <v>40</v>
      </c>
      <c r="D98" s="62" t="s">
        <v>66</v>
      </c>
      <c r="E98" s="64">
        <v>20</v>
      </c>
      <c r="F98" s="64">
        <v>953</v>
      </c>
      <c r="G98" s="62">
        <v>1033</v>
      </c>
    </row>
    <row r="99" spans="2:7" ht="15">
      <c r="B99" s="117"/>
      <c r="C99" s="63">
        <v>41</v>
      </c>
      <c r="D99" s="62" t="s">
        <v>67</v>
      </c>
      <c r="E99" s="64">
        <v>44</v>
      </c>
      <c r="F99" s="64">
        <v>245</v>
      </c>
      <c r="G99" s="62">
        <v>301</v>
      </c>
    </row>
    <row r="100" spans="2:7" ht="15">
      <c r="B100" s="117"/>
      <c r="C100" s="74">
        <v>42</v>
      </c>
      <c r="D100" s="66" t="s">
        <v>68</v>
      </c>
      <c r="E100" s="67">
        <v>62</v>
      </c>
      <c r="F100" s="67">
        <v>273</v>
      </c>
      <c r="G100" s="66">
        <v>311</v>
      </c>
    </row>
    <row r="101" spans="2:7" ht="18.75">
      <c r="B101" s="117"/>
      <c r="C101" s="75"/>
      <c r="D101" s="76"/>
      <c r="E101" s="75"/>
      <c r="F101" s="75"/>
      <c r="G101" s="77">
        <v>1645</v>
      </c>
    </row>
    <row r="102" ht="17.25" customHeight="1"/>
    <row r="103" spans="2:7" ht="22.5" customHeight="1">
      <c r="B103" s="118" t="s">
        <v>384</v>
      </c>
      <c r="C103" s="72" t="s">
        <v>126</v>
      </c>
      <c r="D103" s="66"/>
      <c r="E103" s="73" t="s">
        <v>5</v>
      </c>
      <c r="F103" s="73" t="s">
        <v>6</v>
      </c>
      <c r="G103" s="73" t="s">
        <v>7</v>
      </c>
    </row>
    <row r="104" spans="2:7" ht="15">
      <c r="B104" s="117"/>
      <c r="C104" s="63">
        <v>91</v>
      </c>
      <c r="D104" s="62" t="s">
        <v>127</v>
      </c>
      <c r="E104" s="64">
        <v>46</v>
      </c>
      <c r="F104" s="64">
        <v>277</v>
      </c>
      <c r="G104" s="62">
        <v>331</v>
      </c>
    </row>
    <row r="105" spans="2:7" ht="15">
      <c r="B105" s="117"/>
      <c r="C105" s="63">
        <v>92</v>
      </c>
      <c r="D105" s="62" t="s">
        <v>128</v>
      </c>
      <c r="E105" s="64">
        <v>24</v>
      </c>
      <c r="F105" s="64">
        <v>1238</v>
      </c>
      <c r="G105" s="62">
        <v>1314</v>
      </c>
    </row>
    <row r="106" spans="2:7" ht="15">
      <c r="B106" s="117"/>
      <c r="C106" s="74">
        <v>93</v>
      </c>
      <c r="D106" s="66" t="s">
        <v>129</v>
      </c>
      <c r="E106" s="67">
        <v>80</v>
      </c>
      <c r="F106" s="67">
        <v>51</v>
      </c>
      <c r="G106" s="66">
        <v>71</v>
      </c>
    </row>
    <row r="107" spans="2:7" ht="18.75">
      <c r="B107" s="117"/>
      <c r="C107" s="75" t="s">
        <v>368</v>
      </c>
      <c r="D107" s="76"/>
      <c r="E107" s="75"/>
      <c r="F107" s="75"/>
      <c r="G107" s="77">
        <v>1716</v>
      </c>
    </row>
    <row r="108" ht="17.25" customHeight="1"/>
    <row r="109" spans="2:7" ht="22.5" customHeight="1">
      <c r="B109" s="118" t="s">
        <v>385</v>
      </c>
      <c r="C109" s="72" t="s">
        <v>167</v>
      </c>
      <c r="D109" s="66"/>
      <c r="E109" s="73" t="s">
        <v>5</v>
      </c>
      <c r="F109" s="73" t="s">
        <v>6</v>
      </c>
      <c r="G109" s="73" t="s">
        <v>7</v>
      </c>
    </row>
    <row r="110" spans="2:7" ht="15">
      <c r="B110" s="117"/>
      <c r="C110" s="63">
        <v>131</v>
      </c>
      <c r="D110" s="62" t="s">
        <v>168</v>
      </c>
      <c r="E110" s="64">
        <v>58</v>
      </c>
      <c r="F110" s="64">
        <v>439</v>
      </c>
      <c r="G110" s="62">
        <v>481</v>
      </c>
    </row>
    <row r="111" spans="2:7" ht="15">
      <c r="B111" s="117"/>
      <c r="C111" s="63">
        <v>132</v>
      </c>
      <c r="D111" s="62" t="s">
        <v>169</v>
      </c>
      <c r="E111" s="64">
        <v>24</v>
      </c>
      <c r="F111" s="64">
        <v>678</v>
      </c>
      <c r="G111" s="62">
        <v>754</v>
      </c>
    </row>
    <row r="112" spans="2:7" ht="15">
      <c r="B112" s="117"/>
      <c r="C112" s="74">
        <v>133</v>
      </c>
      <c r="D112" s="66" t="s">
        <v>170</v>
      </c>
      <c r="E112" s="67">
        <v>51</v>
      </c>
      <c r="F112" s="67">
        <v>546</v>
      </c>
      <c r="G112" s="66">
        <v>595</v>
      </c>
    </row>
    <row r="113" spans="2:7" ht="18.75">
      <c r="B113" s="117"/>
      <c r="C113" s="75" t="s">
        <v>368</v>
      </c>
      <c r="D113" s="76"/>
      <c r="E113" s="75"/>
      <c r="F113" s="75"/>
      <c r="G113" s="77">
        <v>1830</v>
      </c>
    </row>
    <row r="114" ht="17.25" customHeight="1"/>
    <row r="115" spans="2:7" ht="22.5" customHeight="1">
      <c r="B115" s="118" t="s">
        <v>386</v>
      </c>
      <c r="C115" s="72" t="s">
        <v>237</v>
      </c>
      <c r="D115" s="66"/>
      <c r="E115" s="73" t="s">
        <v>5</v>
      </c>
      <c r="F115" s="73" t="s">
        <v>6</v>
      </c>
      <c r="G115" s="73" t="s">
        <v>7</v>
      </c>
    </row>
    <row r="116" spans="2:7" ht="15">
      <c r="B116" s="117"/>
      <c r="C116" s="63">
        <v>183</v>
      </c>
      <c r="D116" s="62" t="s">
        <v>238</v>
      </c>
      <c r="E116" s="64">
        <v>31</v>
      </c>
      <c r="F116" s="64">
        <v>1017</v>
      </c>
      <c r="G116" s="62">
        <v>1086</v>
      </c>
    </row>
    <row r="117" spans="2:7" ht="15">
      <c r="B117" s="117"/>
      <c r="C117" s="63">
        <v>184</v>
      </c>
      <c r="D117" s="62" t="s">
        <v>239</v>
      </c>
      <c r="E117" s="64">
        <v>39</v>
      </c>
      <c r="F117" s="64">
        <v>361</v>
      </c>
      <c r="G117" s="62">
        <v>422</v>
      </c>
    </row>
    <row r="118" spans="2:7" ht="15">
      <c r="B118" s="117"/>
      <c r="C118" s="74">
        <v>185</v>
      </c>
      <c r="D118" s="66" t="s">
        <v>240</v>
      </c>
      <c r="E118" s="67">
        <v>64</v>
      </c>
      <c r="F118" s="67">
        <v>294</v>
      </c>
      <c r="G118" s="66">
        <v>330</v>
      </c>
    </row>
    <row r="119" spans="2:7" ht="18.75">
      <c r="B119" s="117"/>
      <c r="C119" s="75" t="s">
        <v>368</v>
      </c>
      <c r="D119" s="76"/>
      <c r="E119" s="75"/>
      <c r="F119" s="75"/>
      <c r="G119" s="77">
        <v>1838</v>
      </c>
    </row>
    <row r="120" ht="17.25" customHeight="1"/>
    <row r="121" spans="2:7" ht="22.5" customHeight="1">
      <c r="B121" s="118" t="s">
        <v>387</v>
      </c>
      <c r="C121" s="72" t="s">
        <v>77</v>
      </c>
      <c r="D121" s="66"/>
      <c r="E121" s="73" t="s">
        <v>5</v>
      </c>
      <c r="F121" s="73" t="s">
        <v>6</v>
      </c>
      <c r="G121" s="73" t="s">
        <v>7</v>
      </c>
    </row>
    <row r="122" spans="2:7" ht="15">
      <c r="B122" s="117"/>
      <c r="C122" s="63">
        <v>49</v>
      </c>
      <c r="D122" s="62" t="s">
        <v>78</v>
      </c>
      <c r="E122" s="64">
        <v>31</v>
      </c>
      <c r="F122" s="64">
        <v>622</v>
      </c>
      <c r="G122" s="62">
        <v>691</v>
      </c>
    </row>
    <row r="123" spans="2:7" ht="15">
      <c r="B123" s="117"/>
      <c r="C123" s="63">
        <v>50</v>
      </c>
      <c r="D123" s="62" t="s">
        <v>79</v>
      </c>
      <c r="E123" s="64">
        <v>44</v>
      </c>
      <c r="F123" s="64">
        <v>639</v>
      </c>
      <c r="G123" s="62">
        <v>695</v>
      </c>
    </row>
    <row r="124" spans="2:7" ht="15">
      <c r="B124" s="117"/>
      <c r="C124" s="74">
        <v>51</v>
      </c>
      <c r="D124" s="66" t="s">
        <v>80</v>
      </c>
      <c r="E124" s="67">
        <v>57</v>
      </c>
      <c r="F124" s="67">
        <v>486</v>
      </c>
      <c r="G124" s="66">
        <v>529</v>
      </c>
    </row>
    <row r="125" spans="2:7" ht="18.75">
      <c r="B125" s="117"/>
      <c r="C125" s="75" t="s">
        <v>368</v>
      </c>
      <c r="D125" s="76"/>
      <c r="E125" s="75"/>
      <c r="F125" s="75"/>
      <c r="G125" s="77">
        <v>1915</v>
      </c>
    </row>
    <row r="126" spans="2:7" s="62" customFormat="1" ht="18" customHeight="1">
      <c r="B126" s="78"/>
      <c r="D126" s="79"/>
      <c r="G126" s="65"/>
    </row>
    <row r="127" ht="18" customHeight="1"/>
    <row r="128" spans="2:7" ht="22.5" customHeight="1">
      <c r="B128" s="118" t="s">
        <v>388</v>
      </c>
      <c r="C128" s="72" t="s">
        <v>160</v>
      </c>
      <c r="D128" s="66"/>
      <c r="E128" s="73" t="s">
        <v>5</v>
      </c>
      <c r="F128" s="73" t="s">
        <v>6</v>
      </c>
      <c r="G128" s="73" t="s">
        <v>7</v>
      </c>
    </row>
    <row r="129" spans="2:7" ht="15">
      <c r="B129" s="117"/>
      <c r="C129" s="63">
        <v>1129</v>
      </c>
      <c r="D129" s="62" t="s">
        <v>255</v>
      </c>
      <c r="E129" s="64">
        <v>51</v>
      </c>
      <c r="F129" s="64">
        <v>251</v>
      </c>
      <c r="G129" s="62">
        <v>300</v>
      </c>
    </row>
    <row r="130" spans="2:7" ht="15">
      <c r="B130" s="117"/>
      <c r="C130" s="63">
        <v>130</v>
      </c>
      <c r="D130" s="62" t="s">
        <v>165</v>
      </c>
      <c r="E130" s="64">
        <v>43</v>
      </c>
      <c r="F130" s="64">
        <v>173</v>
      </c>
      <c r="G130" s="62">
        <v>230</v>
      </c>
    </row>
    <row r="131" spans="2:7" ht="15">
      <c r="B131" s="117"/>
      <c r="C131" s="74">
        <v>128</v>
      </c>
      <c r="D131" s="66" t="s">
        <v>161</v>
      </c>
      <c r="E131" s="67">
        <v>16</v>
      </c>
      <c r="F131" s="67">
        <v>1347</v>
      </c>
      <c r="G131" s="66">
        <v>1431</v>
      </c>
    </row>
    <row r="132" spans="2:7" ht="18.75">
      <c r="B132" s="117"/>
      <c r="C132" s="75" t="s">
        <v>368</v>
      </c>
      <c r="D132" s="76"/>
      <c r="E132" s="75"/>
      <c r="F132" s="75"/>
      <c r="G132" s="77">
        <v>1961</v>
      </c>
    </row>
    <row r="133" ht="17.25" customHeight="1"/>
    <row r="134" spans="2:7" ht="22.5" customHeight="1">
      <c r="B134" s="118" t="s">
        <v>389</v>
      </c>
      <c r="C134" s="72" t="s">
        <v>42</v>
      </c>
      <c r="D134" s="66"/>
      <c r="E134" s="73" t="s">
        <v>5</v>
      </c>
      <c r="F134" s="73" t="s">
        <v>6</v>
      </c>
      <c r="G134" s="73" t="s">
        <v>7</v>
      </c>
    </row>
    <row r="135" spans="2:7" ht="15">
      <c r="B135" s="117"/>
      <c r="C135" s="63">
        <v>23</v>
      </c>
      <c r="D135" s="62" t="s">
        <v>43</v>
      </c>
      <c r="E135" s="64">
        <v>34</v>
      </c>
      <c r="F135" s="64">
        <v>820</v>
      </c>
      <c r="G135" s="62">
        <v>886</v>
      </c>
    </row>
    <row r="136" spans="2:7" ht="15">
      <c r="B136" s="117"/>
      <c r="C136" s="63">
        <v>28</v>
      </c>
      <c r="D136" s="62" t="s">
        <v>50</v>
      </c>
      <c r="E136" s="64">
        <v>47</v>
      </c>
      <c r="F136" s="64">
        <v>291</v>
      </c>
      <c r="G136" s="62">
        <v>344</v>
      </c>
    </row>
    <row r="137" spans="2:7" ht="15">
      <c r="B137" s="117"/>
      <c r="C137" s="74">
        <v>30</v>
      </c>
      <c r="D137" s="66" t="s">
        <v>51</v>
      </c>
      <c r="E137" s="67">
        <v>45</v>
      </c>
      <c r="F137" s="67">
        <v>714</v>
      </c>
      <c r="G137" s="66">
        <v>769</v>
      </c>
    </row>
    <row r="138" spans="2:7" ht="18.75">
      <c r="B138" s="117"/>
      <c r="C138" s="75" t="s">
        <v>368</v>
      </c>
      <c r="D138" s="76"/>
      <c r="E138" s="75"/>
      <c r="F138" s="75"/>
      <c r="G138" s="77">
        <v>1999</v>
      </c>
    </row>
    <row r="139" ht="17.25" customHeight="1"/>
    <row r="140" spans="2:7" ht="22.5" customHeight="1">
      <c r="B140" s="118" t="s">
        <v>390</v>
      </c>
      <c r="C140" s="72" t="s">
        <v>144</v>
      </c>
      <c r="D140" s="66"/>
      <c r="E140" s="73" t="s">
        <v>5</v>
      </c>
      <c r="F140" s="73" t="s">
        <v>6</v>
      </c>
      <c r="G140" s="73" t="s">
        <v>7</v>
      </c>
    </row>
    <row r="141" spans="2:7" ht="15">
      <c r="B141" s="117"/>
      <c r="C141" s="63">
        <v>119</v>
      </c>
      <c r="D141" s="62" t="s">
        <v>145</v>
      </c>
      <c r="E141" s="64">
        <v>52</v>
      </c>
      <c r="F141" s="64">
        <v>106</v>
      </c>
      <c r="G141" s="62">
        <v>154</v>
      </c>
    </row>
    <row r="142" spans="2:7" ht="15">
      <c r="B142" s="117"/>
      <c r="C142" s="63">
        <v>120</v>
      </c>
      <c r="D142" s="62" t="s">
        <v>146</v>
      </c>
      <c r="E142" s="64">
        <v>40</v>
      </c>
      <c r="F142" s="64">
        <v>930</v>
      </c>
      <c r="G142" s="62">
        <v>990</v>
      </c>
    </row>
    <row r="143" spans="2:7" ht="15">
      <c r="B143" s="117"/>
      <c r="C143" s="74">
        <v>121</v>
      </c>
      <c r="D143" s="66" t="s">
        <v>147</v>
      </c>
      <c r="E143" s="67">
        <v>19</v>
      </c>
      <c r="F143" s="67">
        <v>779</v>
      </c>
      <c r="G143" s="66">
        <v>860</v>
      </c>
    </row>
    <row r="144" spans="2:7" ht="18.75">
      <c r="B144" s="117"/>
      <c r="C144" s="75" t="s">
        <v>368</v>
      </c>
      <c r="D144" s="76"/>
      <c r="E144" s="75"/>
      <c r="F144" s="75"/>
      <c r="G144" s="77">
        <v>2004</v>
      </c>
    </row>
    <row r="145" ht="17.25" customHeight="1"/>
    <row r="146" spans="2:7" ht="22.5" customHeight="1">
      <c r="B146" s="118" t="s">
        <v>391</v>
      </c>
      <c r="C146" s="72" t="s">
        <v>81</v>
      </c>
      <c r="D146" s="66"/>
      <c r="E146" s="73" t="s">
        <v>5</v>
      </c>
      <c r="F146" s="73" t="s">
        <v>6</v>
      </c>
      <c r="G146" s="73" t="s">
        <v>7</v>
      </c>
    </row>
    <row r="147" spans="2:7" ht="15">
      <c r="B147" s="117"/>
      <c r="C147" s="63">
        <v>52</v>
      </c>
      <c r="D147" s="62" t="s">
        <v>82</v>
      </c>
      <c r="E147" s="64">
        <v>46</v>
      </c>
      <c r="F147" s="64">
        <v>536</v>
      </c>
      <c r="G147" s="62">
        <v>590</v>
      </c>
    </row>
    <row r="148" spans="2:7" ht="15">
      <c r="B148" s="117"/>
      <c r="C148" s="63">
        <v>53</v>
      </c>
      <c r="D148" s="62" t="s">
        <v>83</v>
      </c>
      <c r="E148" s="64">
        <v>55</v>
      </c>
      <c r="F148" s="64">
        <v>417</v>
      </c>
      <c r="G148" s="62">
        <v>462</v>
      </c>
    </row>
    <row r="149" spans="2:7" ht="15">
      <c r="B149" s="117"/>
      <c r="C149" s="74">
        <v>54</v>
      </c>
      <c r="D149" s="66" t="s">
        <v>84</v>
      </c>
      <c r="E149" s="67">
        <v>32</v>
      </c>
      <c r="F149" s="67">
        <v>933</v>
      </c>
      <c r="G149" s="66">
        <v>1001</v>
      </c>
    </row>
    <row r="150" spans="2:7" ht="18.75">
      <c r="B150" s="117"/>
      <c r="C150" s="75" t="s">
        <v>368</v>
      </c>
      <c r="D150" s="76"/>
      <c r="E150" s="75"/>
      <c r="F150" s="75"/>
      <c r="G150" s="77">
        <v>2053</v>
      </c>
    </row>
    <row r="151" ht="17.25" customHeight="1"/>
    <row r="152" spans="2:7" ht="22.5" customHeight="1">
      <c r="B152" s="118" t="s">
        <v>392</v>
      </c>
      <c r="C152" s="72" t="s">
        <v>209</v>
      </c>
      <c r="D152" s="66"/>
      <c r="E152" s="73" t="s">
        <v>5</v>
      </c>
      <c r="F152" s="73" t="s">
        <v>6</v>
      </c>
      <c r="G152" s="73" t="s">
        <v>7</v>
      </c>
    </row>
    <row r="153" spans="2:7" ht="15">
      <c r="B153" s="117"/>
      <c r="C153" s="63">
        <v>162</v>
      </c>
      <c r="D153" s="62" t="s">
        <v>210</v>
      </c>
      <c r="E153" s="64">
        <v>40</v>
      </c>
      <c r="F153" s="64">
        <v>582</v>
      </c>
      <c r="G153" s="62">
        <v>642</v>
      </c>
    </row>
    <row r="154" spans="2:7" ht="15">
      <c r="B154" s="117"/>
      <c r="C154" s="63">
        <v>163</v>
      </c>
      <c r="D154" s="62" t="s">
        <v>211</v>
      </c>
      <c r="E154" s="64">
        <v>40</v>
      </c>
      <c r="F154" s="64">
        <v>521</v>
      </c>
      <c r="G154" s="62">
        <v>581</v>
      </c>
    </row>
    <row r="155" spans="2:7" ht="15">
      <c r="B155" s="117"/>
      <c r="C155" s="74">
        <v>164</v>
      </c>
      <c r="D155" s="66" t="s">
        <v>212</v>
      </c>
      <c r="E155" s="67">
        <v>36</v>
      </c>
      <c r="F155" s="67">
        <v>832</v>
      </c>
      <c r="G155" s="66">
        <v>896</v>
      </c>
    </row>
    <row r="156" spans="2:7" ht="18.75">
      <c r="B156" s="117"/>
      <c r="C156" s="75" t="s">
        <v>368</v>
      </c>
      <c r="D156" s="76"/>
      <c r="E156" s="75"/>
      <c r="F156" s="75"/>
      <c r="G156" s="77">
        <v>2119</v>
      </c>
    </row>
    <row r="157" ht="17.25" customHeight="1"/>
    <row r="158" spans="2:7" ht="22.5" customHeight="1">
      <c r="B158" s="118" t="s">
        <v>393</v>
      </c>
      <c r="C158" s="72" t="s">
        <v>249</v>
      </c>
      <c r="D158" s="66"/>
      <c r="E158" s="73" t="s">
        <v>5</v>
      </c>
      <c r="F158" s="73" t="s">
        <v>6</v>
      </c>
      <c r="G158" s="73" t="s">
        <v>7</v>
      </c>
    </row>
    <row r="159" spans="2:7" ht="15">
      <c r="B159" s="117"/>
      <c r="C159" s="63">
        <v>192</v>
      </c>
      <c r="D159" s="62" t="s">
        <v>250</v>
      </c>
      <c r="E159" s="64">
        <v>41</v>
      </c>
      <c r="F159" s="64">
        <v>1079</v>
      </c>
      <c r="G159" s="62">
        <v>1138</v>
      </c>
    </row>
    <row r="160" spans="2:7" ht="15">
      <c r="B160" s="117"/>
      <c r="C160" s="63">
        <v>193</v>
      </c>
      <c r="D160" s="62" t="s">
        <v>251</v>
      </c>
      <c r="E160" s="64">
        <v>53</v>
      </c>
      <c r="F160" s="64">
        <v>609</v>
      </c>
      <c r="G160" s="62">
        <v>656</v>
      </c>
    </row>
    <row r="161" spans="2:7" ht="15">
      <c r="B161" s="117"/>
      <c r="C161" s="74">
        <v>194</v>
      </c>
      <c r="D161" s="66" t="s">
        <v>252</v>
      </c>
      <c r="E161" s="67">
        <v>56</v>
      </c>
      <c r="F161" s="67">
        <v>338</v>
      </c>
      <c r="G161" s="66">
        <v>382</v>
      </c>
    </row>
    <row r="162" spans="2:7" ht="18.75">
      <c r="B162" s="117"/>
      <c r="C162" s="75" t="s">
        <v>368</v>
      </c>
      <c r="D162" s="76"/>
      <c r="E162" s="75"/>
      <c r="F162" s="75"/>
      <c r="G162" s="77">
        <v>2176</v>
      </c>
    </row>
    <row r="163" ht="17.25" customHeight="1"/>
    <row r="164" spans="2:7" ht="22.5" customHeight="1">
      <c r="B164" s="118" t="s">
        <v>394</v>
      </c>
      <c r="C164" s="72" t="s">
        <v>85</v>
      </c>
      <c r="D164" s="66"/>
      <c r="E164" s="73" t="s">
        <v>5</v>
      </c>
      <c r="F164" s="73" t="s">
        <v>6</v>
      </c>
      <c r="G164" s="73" t="s">
        <v>7</v>
      </c>
    </row>
    <row r="165" spans="2:7" ht="15">
      <c r="B165" s="117"/>
      <c r="C165" s="63">
        <v>55</v>
      </c>
      <c r="D165" s="62" t="s">
        <v>86</v>
      </c>
      <c r="E165" s="64">
        <v>63</v>
      </c>
      <c r="F165" s="64">
        <v>293</v>
      </c>
      <c r="G165" s="62">
        <v>330</v>
      </c>
    </row>
    <row r="166" spans="2:7" ht="15">
      <c r="B166" s="117"/>
      <c r="C166" s="63">
        <v>56</v>
      </c>
      <c r="D166" s="62" t="s">
        <v>87</v>
      </c>
      <c r="E166" s="64">
        <v>32</v>
      </c>
      <c r="F166" s="64">
        <v>845</v>
      </c>
      <c r="G166" s="62">
        <v>913</v>
      </c>
    </row>
    <row r="167" spans="2:7" ht="15">
      <c r="B167" s="117"/>
      <c r="C167" s="74">
        <v>57</v>
      </c>
      <c r="D167" s="66" t="s">
        <v>88</v>
      </c>
      <c r="E167" s="67">
        <v>12</v>
      </c>
      <c r="F167" s="67">
        <v>897</v>
      </c>
      <c r="G167" s="66">
        <v>985</v>
      </c>
    </row>
    <row r="168" spans="2:7" ht="18.75">
      <c r="B168" s="117"/>
      <c r="C168" s="75" t="s">
        <v>368</v>
      </c>
      <c r="D168" s="76"/>
      <c r="E168" s="75"/>
      <c r="F168" s="75"/>
      <c r="G168" s="77">
        <v>2228</v>
      </c>
    </row>
    <row r="169" spans="2:7" s="62" customFormat="1" ht="29.25" customHeight="1">
      <c r="B169" s="78"/>
      <c r="D169" s="79"/>
      <c r="G169" s="65"/>
    </row>
    <row r="170" ht="2.25" customHeight="1"/>
    <row r="171" spans="2:7" ht="22.5" customHeight="1">
      <c r="B171" s="118" t="s">
        <v>395</v>
      </c>
      <c r="C171" s="72" t="s">
        <v>89</v>
      </c>
      <c r="D171" s="66"/>
      <c r="E171" s="73" t="s">
        <v>5</v>
      </c>
      <c r="F171" s="73" t="s">
        <v>6</v>
      </c>
      <c r="G171" s="73" t="s">
        <v>7</v>
      </c>
    </row>
    <row r="172" spans="2:7" ht="15">
      <c r="B172" s="117"/>
      <c r="C172" s="63">
        <v>58</v>
      </c>
      <c r="D172" s="62" t="s">
        <v>90</v>
      </c>
      <c r="E172" s="64">
        <v>52</v>
      </c>
      <c r="F172" s="64">
        <v>361</v>
      </c>
      <c r="G172" s="62">
        <v>409</v>
      </c>
    </row>
    <row r="173" spans="2:7" ht="15">
      <c r="B173" s="117"/>
      <c r="C173" s="63">
        <v>59</v>
      </c>
      <c r="D173" s="62" t="s">
        <v>91</v>
      </c>
      <c r="E173" s="64">
        <v>42</v>
      </c>
      <c r="F173" s="64">
        <v>703</v>
      </c>
      <c r="G173" s="62">
        <v>761</v>
      </c>
    </row>
    <row r="174" spans="2:7" ht="15">
      <c r="B174" s="117"/>
      <c r="C174" s="74">
        <v>60</v>
      </c>
      <c r="D174" s="66" t="s">
        <v>92</v>
      </c>
      <c r="E174" s="67">
        <v>22</v>
      </c>
      <c r="F174" s="67">
        <v>991</v>
      </c>
      <c r="G174" s="66">
        <v>1069</v>
      </c>
    </row>
    <row r="175" spans="2:7" ht="18.75">
      <c r="B175" s="117"/>
      <c r="C175" s="75" t="s">
        <v>368</v>
      </c>
      <c r="D175" s="76"/>
      <c r="E175" s="75"/>
      <c r="F175" s="75"/>
      <c r="G175" s="77">
        <v>2239</v>
      </c>
    </row>
    <row r="176" ht="17.25" customHeight="1"/>
    <row r="177" spans="2:7" ht="22.5" customHeight="1">
      <c r="B177" s="118" t="s">
        <v>396</v>
      </c>
      <c r="C177" s="72" t="s">
        <v>195</v>
      </c>
      <c r="D177" s="66"/>
      <c r="E177" s="73" t="s">
        <v>5</v>
      </c>
      <c r="F177" s="73" t="s">
        <v>6</v>
      </c>
      <c r="G177" s="73" t="s">
        <v>7</v>
      </c>
    </row>
    <row r="178" spans="2:7" ht="15">
      <c r="B178" s="117"/>
      <c r="C178" s="63">
        <v>152</v>
      </c>
      <c r="D178" s="62" t="s">
        <v>196</v>
      </c>
      <c r="E178" s="64">
        <v>26</v>
      </c>
      <c r="F178" s="64">
        <v>877</v>
      </c>
      <c r="G178" s="62">
        <v>951</v>
      </c>
    </row>
    <row r="179" spans="2:7" ht="15">
      <c r="B179" s="117"/>
      <c r="C179" s="63">
        <v>153</v>
      </c>
      <c r="D179" s="62" t="s">
        <v>197</v>
      </c>
      <c r="E179" s="64">
        <v>61</v>
      </c>
      <c r="F179" s="64">
        <v>426</v>
      </c>
      <c r="G179" s="62">
        <v>465</v>
      </c>
    </row>
    <row r="180" spans="2:7" ht="15">
      <c r="B180" s="117"/>
      <c r="C180" s="74">
        <v>154</v>
      </c>
      <c r="D180" s="66" t="s">
        <v>198</v>
      </c>
      <c r="E180" s="67">
        <v>39</v>
      </c>
      <c r="F180" s="67">
        <v>842</v>
      </c>
      <c r="G180" s="66">
        <v>903</v>
      </c>
    </row>
    <row r="181" spans="2:7" ht="18.75">
      <c r="B181" s="117"/>
      <c r="C181" s="75" t="s">
        <v>368</v>
      </c>
      <c r="D181" s="76"/>
      <c r="E181" s="75"/>
      <c r="F181" s="75"/>
      <c r="G181" s="77">
        <v>2319</v>
      </c>
    </row>
    <row r="182" ht="17.25" customHeight="1"/>
    <row r="183" spans="2:7" ht="22.5" customHeight="1">
      <c r="B183" s="118" t="s">
        <v>397</v>
      </c>
      <c r="C183" s="72" t="s">
        <v>97</v>
      </c>
      <c r="D183" s="66"/>
      <c r="E183" s="73" t="s">
        <v>5</v>
      </c>
      <c r="F183" s="73" t="s">
        <v>6</v>
      </c>
      <c r="G183" s="73" t="s">
        <v>7</v>
      </c>
    </row>
    <row r="184" spans="2:7" ht="15">
      <c r="B184" s="117"/>
      <c r="C184" s="63">
        <v>64</v>
      </c>
      <c r="D184" s="62" t="s">
        <v>297</v>
      </c>
      <c r="E184" s="64">
        <v>61</v>
      </c>
      <c r="F184" s="64">
        <v>337</v>
      </c>
      <c r="G184" s="62">
        <v>376</v>
      </c>
    </row>
    <row r="185" spans="2:7" ht="15">
      <c r="B185" s="117"/>
      <c r="C185" s="63">
        <v>65</v>
      </c>
      <c r="D185" s="62" t="s">
        <v>315</v>
      </c>
      <c r="E185" s="64">
        <v>32</v>
      </c>
      <c r="F185" s="64">
        <v>1282</v>
      </c>
      <c r="G185" s="62">
        <v>1350</v>
      </c>
    </row>
    <row r="186" spans="2:7" ht="15">
      <c r="B186" s="117"/>
      <c r="C186" s="74">
        <v>66</v>
      </c>
      <c r="D186" s="66" t="s">
        <v>100</v>
      </c>
      <c r="E186" s="67">
        <v>34</v>
      </c>
      <c r="F186" s="67">
        <v>655</v>
      </c>
      <c r="G186" s="66">
        <v>721</v>
      </c>
    </row>
    <row r="187" spans="2:7" ht="18.75">
      <c r="B187" s="117"/>
      <c r="C187" s="75" t="s">
        <v>368</v>
      </c>
      <c r="D187" s="76"/>
      <c r="E187" s="75"/>
      <c r="F187" s="75"/>
      <c r="G187" s="77">
        <v>2447</v>
      </c>
    </row>
    <row r="188" ht="17.25" customHeight="1"/>
    <row r="189" spans="2:7" ht="22.5" customHeight="1">
      <c r="B189" s="118" t="s">
        <v>398</v>
      </c>
      <c r="C189" s="72" t="s">
        <v>225</v>
      </c>
      <c r="D189" s="66"/>
      <c r="E189" s="73" t="s">
        <v>5</v>
      </c>
      <c r="F189" s="73" t="s">
        <v>6</v>
      </c>
      <c r="G189" s="73" t="s">
        <v>7</v>
      </c>
    </row>
    <row r="190" spans="2:7" ht="15">
      <c r="B190" s="117"/>
      <c r="C190" s="63">
        <v>174</v>
      </c>
      <c r="D190" s="62" t="s">
        <v>226</v>
      </c>
      <c r="E190" s="64">
        <v>44</v>
      </c>
      <c r="F190" s="64">
        <v>836</v>
      </c>
      <c r="G190" s="62">
        <v>892</v>
      </c>
    </row>
    <row r="191" spans="2:7" ht="15">
      <c r="B191" s="117"/>
      <c r="C191" s="63">
        <v>175</v>
      </c>
      <c r="D191" s="62" t="s">
        <v>227</v>
      </c>
      <c r="E191" s="64">
        <v>26</v>
      </c>
      <c r="F191" s="64">
        <v>734</v>
      </c>
      <c r="G191" s="62">
        <v>808</v>
      </c>
    </row>
    <row r="192" spans="2:7" ht="15">
      <c r="B192" s="117"/>
      <c r="C192" s="74">
        <v>176</v>
      </c>
      <c r="D192" s="66" t="s">
        <v>228</v>
      </c>
      <c r="E192" s="67">
        <v>31</v>
      </c>
      <c r="F192" s="67">
        <v>771</v>
      </c>
      <c r="G192" s="66">
        <v>840</v>
      </c>
    </row>
    <row r="193" spans="2:7" ht="18.75">
      <c r="B193" s="117"/>
      <c r="C193" s="75" t="s">
        <v>368</v>
      </c>
      <c r="D193" s="76"/>
      <c r="E193" s="75"/>
      <c r="F193" s="75"/>
      <c r="G193" s="77">
        <v>2540</v>
      </c>
    </row>
    <row r="194" ht="17.25" customHeight="1"/>
    <row r="195" spans="2:7" ht="17.25" customHeight="1">
      <c r="B195" s="118" t="s">
        <v>399</v>
      </c>
      <c r="C195" s="72" t="s">
        <v>140</v>
      </c>
      <c r="D195" s="66"/>
      <c r="E195" s="73" t="s">
        <v>5</v>
      </c>
      <c r="F195" s="73" t="s">
        <v>6</v>
      </c>
      <c r="G195" s="73" t="s">
        <v>7</v>
      </c>
    </row>
    <row r="196" spans="2:7" ht="17.25" customHeight="1">
      <c r="B196" s="117"/>
      <c r="C196" s="63">
        <v>113</v>
      </c>
      <c r="D196" s="62" t="s">
        <v>141</v>
      </c>
      <c r="E196" s="64">
        <v>48</v>
      </c>
      <c r="F196" s="64">
        <v>284</v>
      </c>
      <c r="G196" s="62">
        <v>336</v>
      </c>
    </row>
    <row r="197" spans="2:7" ht="17.25" customHeight="1">
      <c r="B197" s="117"/>
      <c r="C197" s="63">
        <v>114</v>
      </c>
      <c r="D197" s="62" t="s">
        <v>142</v>
      </c>
      <c r="E197" s="64">
        <v>31</v>
      </c>
      <c r="F197" s="64">
        <v>367</v>
      </c>
      <c r="G197" s="62">
        <v>436</v>
      </c>
    </row>
    <row r="198" spans="2:7" ht="17.25" customHeight="1">
      <c r="B198" s="117"/>
      <c r="C198" s="74">
        <v>115</v>
      </c>
      <c r="D198" s="66" t="s">
        <v>143</v>
      </c>
      <c r="E198" s="67">
        <v>8</v>
      </c>
      <c r="F198" s="67">
        <v>1811</v>
      </c>
      <c r="G198" s="66">
        <v>1903</v>
      </c>
    </row>
    <row r="199" spans="2:7" ht="17.25" customHeight="1">
      <c r="B199" s="117"/>
      <c r="C199" s="75" t="s">
        <v>368</v>
      </c>
      <c r="D199" s="76"/>
      <c r="E199" s="75"/>
      <c r="F199" s="75"/>
      <c r="G199" s="77">
        <v>2675</v>
      </c>
    </row>
    <row r="200" ht="17.25" customHeight="1"/>
    <row r="201" spans="2:7" ht="17.25" customHeight="1">
      <c r="B201" s="117"/>
      <c r="C201" s="72" t="s">
        <v>152</v>
      </c>
      <c r="D201" s="66"/>
      <c r="E201" s="73" t="s">
        <v>5</v>
      </c>
      <c r="F201" s="73" t="s">
        <v>6</v>
      </c>
      <c r="G201" s="73" t="s">
        <v>7</v>
      </c>
    </row>
    <row r="202" spans="2:7" ht="17.25" customHeight="1">
      <c r="B202" s="117"/>
      <c r="C202" s="63">
        <v>126</v>
      </c>
      <c r="D202" s="62" t="s">
        <v>156</v>
      </c>
      <c r="E202" s="64">
        <v>57</v>
      </c>
      <c r="F202" s="64">
        <v>199</v>
      </c>
      <c r="G202" s="62">
        <v>242</v>
      </c>
    </row>
    <row r="203" spans="2:7" ht="17.25" customHeight="1">
      <c r="B203" s="117"/>
      <c r="C203" s="63">
        <v>127</v>
      </c>
      <c r="D203" s="62" t="s">
        <v>158</v>
      </c>
      <c r="E203" s="64">
        <v>50</v>
      </c>
      <c r="F203" s="64">
        <v>121</v>
      </c>
      <c r="G203" s="62">
        <v>171</v>
      </c>
    </row>
    <row r="204" spans="2:7" ht="17.25" customHeight="1">
      <c r="B204" s="117"/>
      <c r="C204" s="74"/>
      <c r="D204" s="66"/>
      <c r="E204" s="67"/>
      <c r="F204" s="67"/>
      <c r="G204" s="66"/>
    </row>
    <row r="205" spans="2:7" ht="17.25" customHeight="1">
      <c r="B205" s="117"/>
      <c r="C205" s="75" t="s">
        <v>368</v>
      </c>
      <c r="D205" s="76"/>
      <c r="E205" s="75"/>
      <c r="F205" s="75"/>
      <c r="G205" s="77"/>
    </row>
    <row r="206" ht="12.75" customHeight="1"/>
    <row r="207" spans="2:7" ht="22.5" customHeight="1">
      <c r="B207" s="117"/>
      <c r="C207" s="72" t="s">
        <v>136</v>
      </c>
      <c r="D207" s="66"/>
      <c r="E207" s="73" t="s">
        <v>5</v>
      </c>
      <c r="F207" s="73" t="s">
        <v>6</v>
      </c>
      <c r="G207" s="73" t="s">
        <v>7</v>
      </c>
    </row>
    <row r="208" spans="2:7" ht="15">
      <c r="B208" s="117"/>
      <c r="C208" s="63">
        <v>110</v>
      </c>
      <c r="D208" s="62" t="s">
        <v>137</v>
      </c>
      <c r="E208" s="64">
        <v>48</v>
      </c>
      <c r="F208" s="64">
        <v>466</v>
      </c>
      <c r="G208" s="62">
        <v>518</v>
      </c>
    </row>
    <row r="209" spans="2:7" ht="15">
      <c r="B209" s="117"/>
      <c r="C209" s="63">
        <v>112</v>
      </c>
      <c r="D209" s="62" t="s">
        <v>139</v>
      </c>
      <c r="E209" s="64">
        <v>25</v>
      </c>
      <c r="F209" s="64">
        <v>568</v>
      </c>
      <c r="G209" s="62">
        <v>643</v>
      </c>
    </row>
    <row r="210" spans="2:7" ht="1.5" customHeight="1">
      <c r="B210" s="117"/>
      <c r="C210" s="74"/>
      <c r="D210" s="66"/>
      <c r="E210" s="67"/>
      <c r="F210" s="67"/>
      <c r="G210" s="66"/>
    </row>
    <row r="211" spans="2:7" ht="18.75">
      <c r="B211" s="117"/>
      <c r="C211" s="75"/>
      <c r="D211" s="76"/>
      <c r="E211" s="75"/>
      <c r="F211" s="75"/>
      <c r="G211" s="77"/>
    </row>
    <row r="212" ht="3" customHeight="1"/>
    <row r="213" spans="2:7" ht="22.5" customHeight="1">
      <c r="B213" s="117"/>
      <c r="C213" s="72" t="s">
        <v>93</v>
      </c>
      <c r="D213" s="66"/>
      <c r="E213" s="73" t="s">
        <v>5</v>
      </c>
      <c r="F213" s="73" t="s">
        <v>6</v>
      </c>
      <c r="G213" s="73" t="s">
        <v>7</v>
      </c>
    </row>
    <row r="214" spans="2:7" ht="15">
      <c r="B214" s="117"/>
      <c r="C214" s="63">
        <v>61</v>
      </c>
      <c r="D214" s="62" t="s">
        <v>94</v>
      </c>
      <c r="E214" s="64">
        <v>40</v>
      </c>
      <c r="F214" s="64">
        <v>595</v>
      </c>
      <c r="G214" s="62">
        <v>655</v>
      </c>
    </row>
    <row r="215" spans="2:7" ht="15">
      <c r="B215" s="117"/>
      <c r="C215" s="63">
        <v>63</v>
      </c>
      <c r="D215" s="62" t="s">
        <v>96</v>
      </c>
      <c r="E215" s="64">
        <v>40</v>
      </c>
      <c r="F215" s="64">
        <v>481</v>
      </c>
      <c r="G215" s="62">
        <v>541</v>
      </c>
    </row>
    <row r="216" spans="2:6" ht="15">
      <c r="B216" s="117"/>
      <c r="C216" s="63"/>
      <c r="E216" s="64"/>
      <c r="F216" s="64"/>
    </row>
    <row r="217" spans="2:7" ht="18.75">
      <c r="B217" s="117"/>
      <c r="C217" s="75"/>
      <c r="D217" s="76"/>
      <c r="E217" s="75"/>
      <c r="F217" s="75"/>
      <c r="G217" s="77"/>
    </row>
  </sheetData>
  <sheetProtection/>
  <mergeCells count="37">
    <mergeCell ref="A1:G1"/>
    <mergeCell ref="B3:G3"/>
    <mergeCell ref="B6:B10"/>
    <mergeCell ref="B12:B16"/>
    <mergeCell ref="B18:B22"/>
    <mergeCell ref="B24:B28"/>
    <mergeCell ref="B30:B34"/>
    <mergeCell ref="B36:B40"/>
    <mergeCell ref="B42:B46"/>
    <mergeCell ref="B48:B52"/>
    <mergeCell ref="B54:B58"/>
    <mergeCell ref="B60:B64"/>
    <mergeCell ref="B66:B70"/>
    <mergeCell ref="B72:B76"/>
    <mergeCell ref="B78:B82"/>
    <mergeCell ref="B85:B89"/>
    <mergeCell ref="B91:B95"/>
    <mergeCell ref="B97:B101"/>
    <mergeCell ref="B103:B107"/>
    <mergeCell ref="B109:B113"/>
    <mergeCell ref="B115:B119"/>
    <mergeCell ref="B121:B125"/>
    <mergeCell ref="B128:B132"/>
    <mergeCell ref="B134:B138"/>
    <mergeCell ref="B140:B144"/>
    <mergeCell ref="B146:B150"/>
    <mergeCell ref="B152:B156"/>
    <mergeCell ref="B158:B162"/>
    <mergeCell ref="B164:B168"/>
    <mergeCell ref="B171:B175"/>
    <mergeCell ref="B177:B181"/>
    <mergeCell ref="B183:B187"/>
    <mergeCell ref="B189:B193"/>
    <mergeCell ref="B195:B199"/>
    <mergeCell ref="B201:B205"/>
    <mergeCell ref="B207:B211"/>
    <mergeCell ref="B213:B217"/>
  </mergeCells>
  <printOptions/>
  <pageMargins left="0.7083333333333334" right="0.7083333333333334" top="0.7875" bottom="0.7875" header="0.31527777777777777" footer="0.31527777777777777"/>
  <pageSetup horizontalDpi="30066" verticalDpi="30066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9"/>
  <sheetViews>
    <sheetView zoomScale="70" zoomScaleNormal="70" workbookViewId="0" topLeftCell="A1">
      <selection activeCell="H6" sqref="H6"/>
    </sheetView>
  </sheetViews>
  <sheetFormatPr defaultColWidth="10.7109375" defaultRowHeight="15"/>
  <cols>
    <col min="1" max="1" width="5.421875" style="70" bestFit="1" customWidth="1"/>
    <col min="2" max="2" width="8.421875" style="0" bestFit="1" customWidth="1"/>
    <col min="3" max="3" width="42.00390625" style="0" bestFit="1" customWidth="1"/>
    <col min="4" max="4" width="9.8515625" style="0" bestFit="1" customWidth="1"/>
    <col min="5" max="5" width="10.57421875" style="0" bestFit="1" customWidth="1"/>
    <col min="6" max="6" width="11.00390625" style="0" bestFit="1" customWidth="1"/>
    <col min="7" max="256" width="11.421875" style="0" bestFit="1" customWidth="1"/>
  </cols>
  <sheetData>
    <row r="1" spans="1:7" ht="42.75">
      <c r="A1" s="116" t="s">
        <v>257</v>
      </c>
      <c r="B1" s="116"/>
      <c r="C1" s="116"/>
      <c r="D1" s="116"/>
      <c r="E1" s="116"/>
      <c r="F1" s="116"/>
      <c r="G1" s="116"/>
    </row>
    <row r="2" spans="1:7" ht="26.25" customHeight="1">
      <c r="A2" s="123" t="s">
        <v>400</v>
      </c>
      <c r="B2" s="123"/>
      <c r="C2" s="123"/>
      <c r="D2" s="123"/>
      <c r="E2" s="123"/>
      <c r="F2" s="123"/>
      <c r="G2" s="123"/>
    </row>
    <row r="3" spans="2:7" ht="18.75">
      <c r="B3" s="70"/>
      <c r="C3" s="62"/>
      <c r="D3" s="62"/>
      <c r="E3" s="62"/>
      <c r="F3" s="62"/>
      <c r="G3" s="62"/>
    </row>
    <row r="4" spans="1:6" ht="18.75" customHeight="1">
      <c r="A4" s="135" t="s">
        <v>367</v>
      </c>
      <c r="B4" s="138" t="s">
        <v>119</v>
      </c>
      <c r="C4" s="140"/>
      <c r="D4" s="73" t="s">
        <v>5</v>
      </c>
      <c r="E4" s="73" t="s">
        <v>6</v>
      </c>
      <c r="F4" s="73" t="s">
        <v>7</v>
      </c>
    </row>
    <row r="5" spans="1:6" ht="15">
      <c r="A5" s="134"/>
      <c r="B5" s="63">
        <v>85</v>
      </c>
      <c r="C5" s="62" t="s">
        <v>120</v>
      </c>
      <c r="D5" s="64">
        <v>40</v>
      </c>
      <c r="E5" s="64">
        <v>85</v>
      </c>
      <c r="F5" s="62">
        <v>145</v>
      </c>
    </row>
    <row r="6" spans="1:6" ht="15">
      <c r="A6" s="134"/>
      <c r="B6" s="63">
        <v>86</v>
      </c>
      <c r="C6" s="62" t="s">
        <v>121</v>
      </c>
      <c r="D6" s="64">
        <v>29</v>
      </c>
      <c r="E6" s="64">
        <v>312</v>
      </c>
      <c r="F6" s="62">
        <v>383</v>
      </c>
    </row>
    <row r="7" spans="1:6" ht="15">
      <c r="A7" s="134"/>
      <c r="B7" s="74">
        <v>87</v>
      </c>
      <c r="C7" s="66" t="s">
        <v>122</v>
      </c>
      <c r="D7" s="67">
        <v>35</v>
      </c>
      <c r="E7" s="67">
        <v>157</v>
      </c>
      <c r="F7" s="66">
        <v>222</v>
      </c>
    </row>
    <row r="8" spans="1:6" ht="18.75">
      <c r="A8" s="134"/>
      <c r="B8" s="75" t="s">
        <v>368</v>
      </c>
      <c r="C8" s="76"/>
      <c r="D8" s="75"/>
      <c r="E8" s="75"/>
      <c r="F8" s="77">
        <v>750</v>
      </c>
    </row>
    <row r="9" spans="1:6" ht="26.25">
      <c r="A9" s="71"/>
      <c r="B9" s="62"/>
      <c r="C9" s="62"/>
      <c r="D9" s="62"/>
      <c r="E9" s="62"/>
      <c r="F9" s="62"/>
    </row>
    <row r="10" spans="1:6" ht="18.75" customHeight="1">
      <c r="A10" s="120" t="s">
        <v>369</v>
      </c>
      <c r="B10" s="72" t="s">
        <v>103</v>
      </c>
      <c r="C10" s="66"/>
      <c r="D10" s="73" t="s">
        <v>5</v>
      </c>
      <c r="E10" s="73" t="s">
        <v>6</v>
      </c>
      <c r="F10" s="73" t="s">
        <v>7</v>
      </c>
    </row>
    <row r="11" spans="1:6" ht="15">
      <c r="A11" s="119"/>
      <c r="B11" s="63">
        <v>70</v>
      </c>
      <c r="C11" s="62" t="s">
        <v>104</v>
      </c>
      <c r="D11" s="64">
        <v>36</v>
      </c>
      <c r="E11" s="64">
        <v>273</v>
      </c>
      <c r="F11" s="62">
        <v>337</v>
      </c>
    </row>
    <row r="12" spans="1:6" ht="15">
      <c r="A12" s="119"/>
      <c r="B12" s="63">
        <v>71</v>
      </c>
      <c r="C12" s="62" t="s">
        <v>105</v>
      </c>
      <c r="D12" s="64">
        <v>49</v>
      </c>
      <c r="E12" s="64">
        <v>65</v>
      </c>
      <c r="F12" s="62">
        <v>116</v>
      </c>
    </row>
    <row r="13" spans="1:6" ht="15">
      <c r="A13" s="119"/>
      <c r="B13" s="74">
        <v>72</v>
      </c>
      <c r="C13" s="66" t="s">
        <v>106</v>
      </c>
      <c r="D13" s="67">
        <v>54</v>
      </c>
      <c r="E13" s="67">
        <v>269</v>
      </c>
      <c r="F13" s="66">
        <v>315</v>
      </c>
    </row>
    <row r="14" spans="1:6" ht="18.75">
      <c r="A14" s="119"/>
      <c r="B14" s="75" t="s">
        <v>368</v>
      </c>
      <c r="C14" s="76"/>
      <c r="D14" s="75"/>
      <c r="E14" s="75"/>
      <c r="F14" s="77">
        <v>768</v>
      </c>
    </row>
    <row r="15" spans="1:6" ht="26.25">
      <c r="A15" s="71"/>
      <c r="B15" s="62"/>
      <c r="C15" s="62"/>
      <c r="D15" s="62"/>
      <c r="E15" s="62"/>
      <c r="F15" s="62"/>
    </row>
    <row r="16" spans="1:6" ht="18.75" customHeight="1">
      <c r="A16" s="122" t="s">
        <v>370</v>
      </c>
      <c r="B16" s="72" t="s">
        <v>183</v>
      </c>
      <c r="C16" s="66"/>
      <c r="D16" s="73" t="s">
        <v>5</v>
      </c>
      <c r="E16" s="73" t="s">
        <v>6</v>
      </c>
      <c r="F16" s="73" t="s">
        <v>7</v>
      </c>
    </row>
    <row r="17" spans="1:6" ht="15">
      <c r="A17" s="121"/>
      <c r="B17" s="63">
        <v>143</v>
      </c>
      <c r="C17" s="62" t="s">
        <v>184</v>
      </c>
      <c r="D17" s="64">
        <v>54</v>
      </c>
      <c r="E17" s="64">
        <v>64</v>
      </c>
      <c r="F17" s="62">
        <v>110</v>
      </c>
    </row>
    <row r="18" spans="1:6" ht="15">
      <c r="A18" s="121"/>
      <c r="B18" s="63">
        <v>144</v>
      </c>
      <c r="C18" s="62" t="s">
        <v>185</v>
      </c>
      <c r="D18" s="64">
        <v>33</v>
      </c>
      <c r="E18" s="64">
        <v>359</v>
      </c>
      <c r="F18" s="62">
        <v>426</v>
      </c>
    </row>
    <row r="19" spans="1:6" ht="15">
      <c r="A19" s="121"/>
      <c r="B19" s="74">
        <v>145</v>
      </c>
      <c r="C19" s="66" t="s">
        <v>186</v>
      </c>
      <c r="D19" s="67">
        <v>65</v>
      </c>
      <c r="E19" s="67">
        <v>469</v>
      </c>
      <c r="F19" s="66">
        <v>504</v>
      </c>
    </row>
    <row r="20" spans="1:6" ht="18.75">
      <c r="A20" s="121"/>
      <c r="B20" s="75" t="s">
        <v>368</v>
      </c>
      <c r="C20" s="76"/>
      <c r="D20" s="75"/>
      <c r="E20" s="75"/>
      <c r="F20" s="77">
        <v>1040</v>
      </c>
    </row>
    <row r="21" spans="1:6" ht="15">
      <c r="A21" s="80"/>
      <c r="B21" s="62"/>
      <c r="C21" s="62"/>
      <c r="D21" s="62"/>
      <c r="E21" s="62"/>
      <c r="F21" s="62"/>
    </row>
    <row r="22" spans="1:6" ht="18.75" customHeight="1">
      <c r="A22" s="118" t="s">
        <v>371</v>
      </c>
      <c r="B22" s="72" t="s">
        <v>14</v>
      </c>
      <c r="C22" s="66"/>
      <c r="D22" s="73" t="s">
        <v>5</v>
      </c>
      <c r="E22" s="73" t="s">
        <v>6</v>
      </c>
      <c r="F22" s="73" t="s">
        <v>7</v>
      </c>
    </row>
    <row r="23" spans="1:6" ht="15">
      <c r="A23" s="117"/>
      <c r="B23" s="63">
        <v>68</v>
      </c>
      <c r="C23" s="62" t="s">
        <v>101</v>
      </c>
      <c r="D23" s="64">
        <v>51</v>
      </c>
      <c r="E23" s="64">
        <v>370</v>
      </c>
      <c r="F23" s="62">
        <v>419</v>
      </c>
    </row>
    <row r="24" spans="1:6" ht="15">
      <c r="A24" s="117"/>
      <c r="B24" s="63">
        <v>69</v>
      </c>
      <c r="C24" s="62" t="s">
        <v>102</v>
      </c>
      <c r="D24" s="64">
        <v>33</v>
      </c>
      <c r="E24" s="64">
        <v>341</v>
      </c>
      <c r="F24" s="62">
        <v>408</v>
      </c>
    </row>
    <row r="25" spans="1:6" ht="15">
      <c r="A25" s="117"/>
      <c r="B25" s="74">
        <v>108</v>
      </c>
      <c r="C25" s="66" t="s">
        <v>134</v>
      </c>
      <c r="D25" s="67">
        <v>62</v>
      </c>
      <c r="E25" s="67">
        <v>498</v>
      </c>
      <c r="F25" s="66">
        <v>536</v>
      </c>
    </row>
    <row r="26" spans="1:6" ht="18.75">
      <c r="A26" s="117"/>
      <c r="B26" s="75" t="s">
        <v>368</v>
      </c>
      <c r="C26" s="76"/>
      <c r="D26" s="75"/>
      <c r="E26" s="75"/>
      <c r="F26" s="77">
        <v>1363</v>
      </c>
    </row>
    <row r="27" spans="1:6" ht="26.25">
      <c r="A27" s="71"/>
      <c r="B27" s="62"/>
      <c r="C27" s="62"/>
      <c r="D27" s="62"/>
      <c r="E27" s="62"/>
      <c r="F27" s="62"/>
    </row>
    <row r="28" spans="1:6" ht="18.75">
      <c r="A28" s="118" t="s">
        <v>372</v>
      </c>
      <c r="B28" s="72" t="s">
        <v>46</v>
      </c>
      <c r="C28" s="66"/>
      <c r="D28" s="73" t="s">
        <v>5</v>
      </c>
      <c r="E28" s="73" t="s">
        <v>6</v>
      </c>
      <c r="F28" s="73" t="s">
        <v>7</v>
      </c>
    </row>
    <row r="29" spans="1:6" ht="15">
      <c r="A29" s="117"/>
      <c r="B29" s="63">
        <v>25</v>
      </c>
      <c r="C29" s="62" t="s">
        <v>47</v>
      </c>
      <c r="D29" s="64">
        <v>52</v>
      </c>
      <c r="E29" s="64">
        <v>200</v>
      </c>
      <c r="F29" s="62">
        <v>248</v>
      </c>
    </row>
    <row r="30" spans="1:6" ht="15">
      <c r="A30" s="117"/>
      <c r="B30" s="63">
        <v>26</v>
      </c>
      <c r="C30" s="62" t="s">
        <v>48</v>
      </c>
      <c r="D30" s="64">
        <v>31</v>
      </c>
      <c r="E30" s="64">
        <v>563</v>
      </c>
      <c r="F30" s="62">
        <v>632</v>
      </c>
    </row>
    <row r="31" spans="1:6" ht="15">
      <c r="A31" s="117"/>
      <c r="B31" s="74">
        <v>27</v>
      </c>
      <c r="C31" s="66" t="s">
        <v>49</v>
      </c>
      <c r="D31" s="67">
        <v>58</v>
      </c>
      <c r="E31" s="67">
        <v>467</v>
      </c>
      <c r="F31" s="66">
        <v>509</v>
      </c>
    </row>
    <row r="32" spans="1:6" ht="18.75">
      <c r="A32" s="117"/>
      <c r="B32" s="75" t="s">
        <v>368</v>
      </c>
      <c r="C32" s="76"/>
      <c r="D32" s="75"/>
      <c r="E32" s="75"/>
      <c r="F32" s="77">
        <v>1389</v>
      </c>
    </row>
    <row r="33" spans="2:6" ht="18.75">
      <c r="B33" s="62"/>
      <c r="C33" s="62"/>
      <c r="D33" s="62"/>
      <c r="E33" s="62"/>
      <c r="F33" s="62"/>
    </row>
    <row r="34" spans="1:6" ht="18.75">
      <c r="A34" s="118" t="s">
        <v>373</v>
      </c>
      <c r="B34" s="72" t="s">
        <v>73</v>
      </c>
      <c r="C34" s="66"/>
      <c r="D34" s="73" t="s">
        <v>5</v>
      </c>
      <c r="E34" s="73" t="s">
        <v>6</v>
      </c>
      <c r="F34" s="73" t="s">
        <v>7</v>
      </c>
    </row>
    <row r="35" spans="1:6" ht="15">
      <c r="A35" s="117"/>
      <c r="B35" s="63">
        <v>46</v>
      </c>
      <c r="C35" s="62" t="s">
        <v>74</v>
      </c>
      <c r="D35" s="64">
        <v>49</v>
      </c>
      <c r="E35" s="64">
        <v>469</v>
      </c>
      <c r="F35" s="62">
        <v>520</v>
      </c>
    </row>
    <row r="36" spans="1:6" ht="15">
      <c r="A36" s="117"/>
      <c r="B36" s="63">
        <v>47</v>
      </c>
      <c r="C36" s="62" t="s">
        <v>75</v>
      </c>
      <c r="D36" s="64">
        <v>55</v>
      </c>
      <c r="E36" s="64">
        <v>149</v>
      </c>
      <c r="F36" s="62">
        <v>194</v>
      </c>
    </row>
    <row r="37" spans="1:6" ht="15">
      <c r="A37" s="117"/>
      <c r="B37" s="74">
        <v>48</v>
      </c>
      <c r="C37" s="66" t="s">
        <v>76</v>
      </c>
      <c r="D37" s="67">
        <v>49</v>
      </c>
      <c r="E37" s="67">
        <v>667</v>
      </c>
      <c r="F37" s="66">
        <v>718</v>
      </c>
    </row>
    <row r="38" spans="1:6" ht="18.75">
      <c r="A38" s="117"/>
      <c r="B38" s="75" t="s">
        <v>368</v>
      </c>
      <c r="C38" s="76"/>
      <c r="D38" s="75"/>
      <c r="E38" s="75"/>
      <c r="F38" s="77">
        <v>1432</v>
      </c>
    </row>
    <row r="39" spans="2:6" ht="18.75">
      <c r="B39" s="62"/>
      <c r="C39" s="62"/>
      <c r="D39" s="62"/>
      <c r="E39" s="62"/>
      <c r="F39" s="62"/>
    </row>
    <row r="40" spans="1:6" ht="18.75">
      <c r="A40" s="118" t="s">
        <v>374</v>
      </c>
      <c r="B40" s="72" t="s">
        <v>123</v>
      </c>
      <c r="C40" s="66"/>
      <c r="D40" s="73" t="s">
        <v>5</v>
      </c>
      <c r="E40" s="73" t="s">
        <v>6</v>
      </c>
      <c r="F40" s="73" t="s">
        <v>7</v>
      </c>
    </row>
    <row r="41" spans="1:6" ht="15">
      <c r="A41" s="117"/>
      <c r="B41" s="63">
        <v>89</v>
      </c>
      <c r="C41" s="62" t="s">
        <v>124</v>
      </c>
      <c r="D41" s="64">
        <v>41</v>
      </c>
      <c r="E41" s="64">
        <v>475</v>
      </c>
      <c r="F41" s="62">
        <v>534</v>
      </c>
    </row>
    <row r="42" spans="1:6" ht="15">
      <c r="A42" s="117"/>
      <c r="B42" s="63">
        <v>90</v>
      </c>
      <c r="C42" s="62" t="s">
        <v>125</v>
      </c>
      <c r="D42" s="64">
        <v>48</v>
      </c>
      <c r="E42" s="64">
        <v>322</v>
      </c>
      <c r="F42" s="62">
        <v>374</v>
      </c>
    </row>
    <row r="43" spans="1:6" ht="15">
      <c r="A43" s="117"/>
      <c r="B43" s="74">
        <v>109</v>
      </c>
      <c r="C43" s="66" t="s">
        <v>135</v>
      </c>
      <c r="D43" s="67">
        <v>41</v>
      </c>
      <c r="E43" s="67">
        <v>481</v>
      </c>
      <c r="F43" s="66">
        <v>540</v>
      </c>
    </row>
    <row r="44" spans="1:6" ht="18.75">
      <c r="A44" s="117"/>
      <c r="B44" s="75" t="s">
        <v>368</v>
      </c>
      <c r="C44" s="76"/>
      <c r="D44" s="75"/>
      <c r="E44" s="75"/>
      <c r="F44" s="77">
        <v>1448</v>
      </c>
    </row>
    <row r="45" spans="2:6" ht="18.75">
      <c r="B45" s="62"/>
      <c r="C45" s="62"/>
      <c r="D45" s="62"/>
      <c r="E45" s="62"/>
      <c r="F45" s="62"/>
    </row>
    <row r="46" spans="1:6" ht="18.75">
      <c r="A46" s="118" t="s">
        <v>375</v>
      </c>
      <c r="B46" s="72" t="s">
        <v>52</v>
      </c>
      <c r="C46" s="66"/>
      <c r="D46" s="73" t="s">
        <v>5</v>
      </c>
      <c r="E46" s="73" t="s">
        <v>6</v>
      </c>
      <c r="F46" s="73" t="s">
        <v>7</v>
      </c>
    </row>
    <row r="47" spans="1:6" ht="15">
      <c r="A47" s="117"/>
      <c r="B47" s="63">
        <v>31</v>
      </c>
      <c r="C47" s="62" t="s">
        <v>53</v>
      </c>
      <c r="D47" s="64">
        <v>76</v>
      </c>
      <c r="E47" s="64">
        <v>38</v>
      </c>
      <c r="F47" s="62">
        <v>62</v>
      </c>
    </row>
    <row r="48" spans="1:6" ht="15">
      <c r="A48" s="117"/>
      <c r="B48" s="63">
        <v>32</v>
      </c>
      <c r="C48" s="62" t="s">
        <v>54</v>
      </c>
      <c r="D48" s="64">
        <v>44</v>
      </c>
      <c r="E48" s="64">
        <v>484</v>
      </c>
      <c r="F48" s="62">
        <v>540</v>
      </c>
    </row>
    <row r="49" spans="1:6" ht="15">
      <c r="A49" s="117"/>
      <c r="B49" s="74">
        <v>33</v>
      </c>
      <c r="C49" s="66" t="s">
        <v>55</v>
      </c>
      <c r="D49" s="67">
        <v>21</v>
      </c>
      <c r="E49" s="67">
        <v>786</v>
      </c>
      <c r="F49" s="66">
        <v>865</v>
      </c>
    </row>
    <row r="50" spans="1:6" ht="18.75">
      <c r="A50" s="117"/>
      <c r="B50" s="75" t="s">
        <v>368</v>
      </c>
      <c r="C50" s="76"/>
      <c r="D50" s="75"/>
      <c r="E50" s="75"/>
      <c r="F50" s="77">
        <v>1467</v>
      </c>
    </row>
    <row r="51" spans="2:6" ht="18.75">
      <c r="B51" s="62"/>
      <c r="C51" s="62"/>
      <c r="D51" s="62"/>
      <c r="E51" s="62"/>
      <c r="F51" s="62"/>
    </row>
    <row r="52" spans="1:6" ht="18.75">
      <c r="A52" s="118" t="s">
        <v>376</v>
      </c>
      <c r="B52" s="72" t="s">
        <v>187</v>
      </c>
      <c r="C52" s="66"/>
      <c r="D52" s="73" t="s">
        <v>5</v>
      </c>
      <c r="E52" s="73" t="s">
        <v>6</v>
      </c>
      <c r="F52" s="73" t="s">
        <v>7</v>
      </c>
    </row>
    <row r="53" spans="1:6" ht="15">
      <c r="A53" s="117"/>
      <c r="B53" s="63">
        <v>146</v>
      </c>
      <c r="C53" s="62" t="s">
        <v>188</v>
      </c>
      <c r="D53" s="64">
        <v>47</v>
      </c>
      <c r="E53" s="64">
        <v>467</v>
      </c>
      <c r="F53" s="62">
        <v>520</v>
      </c>
    </row>
    <row r="54" spans="1:6" ht="15">
      <c r="A54" s="117"/>
      <c r="B54" s="63">
        <v>147</v>
      </c>
      <c r="C54" s="62" t="s">
        <v>189</v>
      </c>
      <c r="D54" s="64">
        <v>53</v>
      </c>
      <c r="E54" s="64">
        <v>579</v>
      </c>
      <c r="F54" s="62">
        <v>626</v>
      </c>
    </row>
    <row r="55" spans="1:6" ht="15">
      <c r="A55" s="117"/>
      <c r="B55" s="74">
        <v>148</v>
      </c>
      <c r="C55" s="66" t="s">
        <v>190</v>
      </c>
      <c r="D55" s="67">
        <v>43</v>
      </c>
      <c r="E55" s="67">
        <v>300</v>
      </c>
      <c r="F55" s="66">
        <v>357</v>
      </c>
    </row>
    <row r="56" spans="1:6" ht="18.75">
      <c r="A56" s="117"/>
      <c r="B56" s="75" t="s">
        <v>368</v>
      </c>
      <c r="C56" s="76"/>
      <c r="D56" s="75"/>
      <c r="E56" s="75"/>
      <c r="F56" s="77">
        <v>1503</v>
      </c>
    </row>
    <row r="57" spans="2:6" ht="18.75">
      <c r="B57" s="62"/>
      <c r="C57" s="62"/>
      <c r="D57" s="62"/>
      <c r="E57" s="62"/>
      <c r="F57" s="62"/>
    </row>
    <row r="58" spans="1:6" ht="18.75">
      <c r="A58" s="118" t="s">
        <v>377</v>
      </c>
      <c r="B58" s="72" t="s">
        <v>221</v>
      </c>
      <c r="C58" s="66"/>
      <c r="D58" s="73" t="s">
        <v>5</v>
      </c>
      <c r="E58" s="73" t="s">
        <v>6</v>
      </c>
      <c r="F58" s="73" t="s">
        <v>7</v>
      </c>
    </row>
    <row r="59" spans="1:6" ht="15">
      <c r="A59" s="117"/>
      <c r="B59" s="63">
        <v>171</v>
      </c>
      <c r="C59" s="62" t="s">
        <v>222</v>
      </c>
      <c r="D59" s="64">
        <v>44</v>
      </c>
      <c r="E59" s="64">
        <v>388</v>
      </c>
      <c r="F59" s="62">
        <v>444</v>
      </c>
    </row>
    <row r="60" spans="1:6" ht="15">
      <c r="A60" s="117"/>
      <c r="B60" s="63">
        <v>172</v>
      </c>
      <c r="C60" s="62" t="s">
        <v>223</v>
      </c>
      <c r="D60" s="64">
        <v>59</v>
      </c>
      <c r="E60" s="64">
        <v>387</v>
      </c>
      <c r="F60" s="62">
        <v>428</v>
      </c>
    </row>
    <row r="61" spans="1:6" ht="15">
      <c r="A61" s="117"/>
      <c r="B61" s="74">
        <v>173</v>
      </c>
      <c r="C61" s="66" t="s">
        <v>224</v>
      </c>
      <c r="D61" s="67">
        <v>63</v>
      </c>
      <c r="E61" s="67">
        <v>661</v>
      </c>
      <c r="F61" s="66">
        <v>698</v>
      </c>
    </row>
    <row r="62" spans="1:6" ht="18.75">
      <c r="A62" s="117"/>
      <c r="B62" s="75" t="s">
        <v>368</v>
      </c>
      <c r="C62" s="76"/>
      <c r="D62" s="75"/>
      <c r="E62" s="75"/>
      <c r="F62" s="77">
        <v>1570</v>
      </c>
    </row>
    <row r="63" spans="2:6" ht="18.75">
      <c r="B63" s="62"/>
      <c r="C63" s="62"/>
      <c r="D63" s="62"/>
      <c r="E63" s="62"/>
      <c r="F63" s="62"/>
    </row>
    <row r="64" spans="1:6" ht="18.75">
      <c r="A64" s="118" t="s">
        <v>378</v>
      </c>
      <c r="B64" s="72" t="s">
        <v>107</v>
      </c>
      <c r="C64" s="66"/>
      <c r="D64" s="73" t="s">
        <v>5</v>
      </c>
      <c r="E64" s="73" t="s">
        <v>6</v>
      </c>
      <c r="F64" s="73" t="s">
        <v>7</v>
      </c>
    </row>
    <row r="65" spans="1:6" ht="15">
      <c r="A65" s="117"/>
      <c r="B65" s="63">
        <v>73</v>
      </c>
      <c r="C65" s="62" t="s">
        <v>108</v>
      </c>
      <c r="D65" s="64">
        <v>29</v>
      </c>
      <c r="E65" s="64">
        <v>334</v>
      </c>
      <c r="F65" s="62">
        <v>405</v>
      </c>
    </row>
    <row r="66" spans="1:6" ht="15">
      <c r="A66" s="117"/>
      <c r="B66" s="63">
        <v>74</v>
      </c>
      <c r="C66" s="62" t="s">
        <v>109</v>
      </c>
      <c r="D66" s="64">
        <v>72</v>
      </c>
      <c r="E66" s="64">
        <v>124</v>
      </c>
      <c r="F66" s="62">
        <v>152</v>
      </c>
    </row>
    <row r="67" spans="1:6" ht="15">
      <c r="A67" s="117"/>
      <c r="B67" s="74">
        <v>75</v>
      </c>
      <c r="C67" s="66" t="s">
        <v>110</v>
      </c>
      <c r="D67" s="67">
        <v>24</v>
      </c>
      <c r="E67" s="67">
        <v>1015</v>
      </c>
      <c r="F67" s="66">
        <v>1091</v>
      </c>
    </row>
    <row r="68" spans="1:6" ht="18.75">
      <c r="A68" s="117"/>
      <c r="B68" s="75" t="s">
        <v>368</v>
      </c>
      <c r="C68" s="76"/>
      <c r="D68" s="75"/>
      <c r="E68" s="75"/>
      <c r="F68" s="77">
        <v>1648</v>
      </c>
    </row>
    <row r="69" spans="2:6" ht="18.75">
      <c r="B69" s="62"/>
      <c r="C69" s="62"/>
      <c r="D69" s="62"/>
      <c r="E69" s="62"/>
      <c r="F69" s="62"/>
    </row>
    <row r="70" spans="1:6" ht="18.75">
      <c r="A70" s="118" t="s">
        <v>379</v>
      </c>
      <c r="B70" s="72" t="s">
        <v>199</v>
      </c>
      <c r="C70" s="66"/>
      <c r="D70" s="73" t="s">
        <v>5</v>
      </c>
      <c r="E70" s="73" t="s">
        <v>6</v>
      </c>
      <c r="F70" s="73" t="s">
        <v>7</v>
      </c>
    </row>
    <row r="71" spans="1:6" ht="15">
      <c r="A71" s="117"/>
      <c r="B71" s="63">
        <v>155</v>
      </c>
      <c r="C71" s="62" t="s">
        <v>200</v>
      </c>
      <c r="D71" s="64">
        <v>57</v>
      </c>
      <c r="E71" s="64">
        <v>474</v>
      </c>
      <c r="F71" s="62">
        <v>517</v>
      </c>
    </row>
    <row r="72" spans="1:6" ht="15">
      <c r="A72" s="117"/>
      <c r="B72" s="63">
        <v>156</v>
      </c>
      <c r="C72" s="62" t="s">
        <v>201</v>
      </c>
      <c r="D72" s="64">
        <v>42</v>
      </c>
      <c r="E72" s="64">
        <v>582</v>
      </c>
      <c r="F72" s="62">
        <v>640</v>
      </c>
    </row>
    <row r="73" spans="1:6" ht="15">
      <c r="A73" s="117"/>
      <c r="B73" s="74">
        <v>157</v>
      </c>
      <c r="C73" s="66" t="s">
        <v>202</v>
      </c>
      <c r="D73" s="67">
        <v>49</v>
      </c>
      <c r="E73" s="67">
        <v>626</v>
      </c>
      <c r="F73" s="66">
        <v>677</v>
      </c>
    </row>
    <row r="74" spans="1:6" ht="18.75">
      <c r="A74" s="117"/>
      <c r="B74" s="75" t="s">
        <v>368</v>
      </c>
      <c r="C74" s="76"/>
      <c r="D74" s="75"/>
      <c r="E74" s="75"/>
      <c r="F74" s="77">
        <v>1834</v>
      </c>
    </row>
    <row r="75" spans="2:6" ht="18.75">
      <c r="B75" s="62"/>
      <c r="C75" s="62"/>
      <c r="D75" s="62"/>
      <c r="E75" s="62"/>
      <c r="F75" s="62"/>
    </row>
    <row r="76" spans="1:6" ht="18.75">
      <c r="A76" s="118" t="s">
        <v>380</v>
      </c>
      <c r="B76" s="72" t="s">
        <v>115</v>
      </c>
      <c r="C76" s="66"/>
      <c r="D76" s="73" t="s">
        <v>5</v>
      </c>
      <c r="E76" s="73" t="s">
        <v>6</v>
      </c>
      <c r="F76" s="73" t="s">
        <v>7</v>
      </c>
    </row>
    <row r="77" spans="1:6" ht="15">
      <c r="A77" s="117"/>
      <c r="B77" s="63">
        <v>82</v>
      </c>
      <c r="C77" s="62" t="s">
        <v>116</v>
      </c>
      <c r="D77" s="64">
        <v>22</v>
      </c>
      <c r="E77" s="64">
        <v>634</v>
      </c>
      <c r="F77" s="62">
        <v>712</v>
      </c>
    </row>
    <row r="78" spans="1:6" ht="15">
      <c r="A78" s="117"/>
      <c r="B78" s="63">
        <v>83</v>
      </c>
      <c r="C78" s="62" t="s">
        <v>117</v>
      </c>
      <c r="D78" s="64">
        <v>53</v>
      </c>
      <c r="E78" s="64">
        <v>184</v>
      </c>
      <c r="F78" s="62">
        <v>231</v>
      </c>
    </row>
    <row r="79" spans="1:6" ht="15">
      <c r="A79" s="117"/>
      <c r="B79" s="74">
        <v>84</v>
      </c>
      <c r="C79" s="66" t="s">
        <v>118</v>
      </c>
      <c r="D79" s="67">
        <v>29</v>
      </c>
      <c r="E79" s="67">
        <v>891</v>
      </c>
      <c r="F79" s="66">
        <v>962</v>
      </c>
    </row>
    <row r="80" spans="1:6" ht="18.75">
      <c r="A80" s="117"/>
      <c r="B80" s="75" t="s">
        <v>368</v>
      </c>
      <c r="C80" s="76"/>
      <c r="D80" s="75"/>
      <c r="E80" s="75"/>
      <c r="F80" s="77">
        <v>1905</v>
      </c>
    </row>
    <row r="81" spans="1:6" ht="18.75">
      <c r="A81" s="78"/>
      <c r="B81" s="62"/>
      <c r="C81" s="79"/>
      <c r="D81" s="62"/>
      <c r="E81" s="62"/>
      <c r="F81" s="65"/>
    </row>
    <row r="82" spans="2:6" ht="48" customHeight="1">
      <c r="B82" s="62"/>
      <c r="C82" s="62"/>
      <c r="D82" s="62"/>
      <c r="E82" s="62"/>
      <c r="F82" s="62"/>
    </row>
    <row r="83" spans="1:6" ht="18.75">
      <c r="A83" s="118" t="s">
        <v>381</v>
      </c>
      <c r="B83" s="72" t="s">
        <v>154</v>
      </c>
      <c r="C83" s="66"/>
      <c r="D83" s="73" t="s">
        <v>5</v>
      </c>
      <c r="E83" s="73" t="s">
        <v>6</v>
      </c>
      <c r="F83" s="73" t="s">
        <v>7</v>
      </c>
    </row>
    <row r="84" spans="1:6" ht="15">
      <c r="A84" s="117"/>
      <c r="B84" s="63">
        <v>125</v>
      </c>
      <c r="C84" s="62" t="s">
        <v>155</v>
      </c>
      <c r="D84" s="64">
        <v>11</v>
      </c>
      <c r="E84" s="64">
        <v>1505</v>
      </c>
      <c r="F84" s="62">
        <v>1594</v>
      </c>
    </row>
    <row r="85" spans="1:6" ht="15">
      <c r="A85" s="117"/>
      <c r="B85" s="63">
        <v>126</v>
      </c>
      <c r="C85" s="62" t="s">
        <v>157</v>
      </c>
      <c r="D85" s="64">
        <v>62</v>
      </c>
      <c r="E85" s="64">
        <v>282</v>
      </c>
      <c r="F85" s="62">
        <v>320</v>
      </c>
    </row>
    <row r="86" spans="1:6" ht="15">
      <c r="A86" s="117"/>
      <c r="B86" s="74">
        <v>127</v>
      </c>
      <c r="C86" s="66" t="s">
        <v>159</v>
      </c>
      <c r="D86" s="67">
        <v>48</v>
      </c>
      <c r="E86" s="67">
        <v>398</v>
      </c>
      <c r="F86" s="66">
        <v>450</v>
      </c>
    </row>
    <row r="87" spans="1:6" ht="18.75">
      <c r="A87" s="117"/>
      <c r="B87" s="75" t="s">
        <v>368</v>
      </c>
      <c r="C87" s="76"/>
      <c r="D87" s="75"/>
      <c r="E87" s="75"/>
      <c r="F87" s="77">
        <v>2364</v>
      </c>
    </row>
    <row r="88" spans="2:6" ht="18.75">
      <c r="B88" s="62"/>
      <c r="C88" s="62"/>
      <c r="D88" s="62"/>
      <c r="E88" s="62"/>
      <c r="F88" s="62"/>
    </row>
    <row r="89" spans="1:6" ht="18.75">
      <c r="A89" s="118" t="s">
        <v>382</v>
      </c>
      <c r="B89" s="72" t="s">
        <v>229</v>
      </c>
      <c r="C89" s="66"/>
      <c r="D89" s="73" t="s">
        <v>5</v>
      </c>
      <c r="E89" s="73" t="s">
        <v>6</v>
      </c>
      <c r="F89" s="73" t="s">
        <v>7</v>
      </c>
    </row>
    <row r="90" spans="1:6" ht="15">
      <c r="A90" s="117"/>
      <c r="B90" s="63">
        <v>177</v>
      </c>
      <c r="C90" s="62" t="s">
        <v>230</v>
      </c>
      <c r="D90" s="64">
        <v>34</v>
      </c>
      <c r="E90" s="64">
        <v>606</v>
      </c>
      <c r="F90" s="62">
        <v>672</v>
      </c>
    </row>
    <row r="91" spans="1:6" ht="15">
      <c r="A91" s="117"/>
      <c r="B91" s="63">
        <v>178</v>
      </c>
      <c r="C91" s="62" t="s">
        <v>231</v>
      </c>
      <c r="D91" s="64">
        <v>20</v>
      </c>
      <c r="E91" s="64">
        <v>1020</v>
      </c>
      <c r="F91" s="62">
        <v>1100</v>
      </c>
    </row>
    <row r="92" spans="1:6" ht="15">
      <c r="A92" s="117"/>
      <c r="B92" s="74">
        <v>179</v>
      </c>
      <c r="C92" s="66" t="s">
        <v>232</v>
      </c>
      <c r="D92" s="67">
        <v>28</v>
      </c>
      <c r="E92" s="67">
        <v>658</v>
      </c>
      <c r="F92" s="66">
        <v>730</v>
      </c>
    </row>
    <row r="93" spans="1:6" ht="18.75">
      <c r="A93" s="117"/>
      <c r="B93" s="75" t="s">
        <v>368</v>
      </c>
      <c r="C93" s="76"/>
      <c r="D93" s="75"/>
      <c r="E93" s="75"/>
      <c r="F93" s="77">
        <v>2502</v>
      </c>
    </row>
    <row r="94" spans="2:6" ht="18.75">
      <c r="B94" s="62"/>
      <c r="C94" s="62"/>
      <c r="D94" s="62"/>
      <c r="E94" s="62"/>
      <c r="F94" s="62"/>
    </row>
    <row r="95" spans="1:6" ht="18.75">
      <c r="A95" s="118" t="s">
        <v>383</v>
      </c>
      <c r="B95" s="72" t="s">
        <v>175</v>
      </c>
      <c r="C95" s="66"/>
      <c r="D95" s="73" t="s">
        <v>5</v>
      </c>
      <c r="E95" s="73" t="s">
        <v>6</v>
      </c>
      <c r="F95" s="73" t="s">
        <v>7</v>
      </c>
    </row>
    <row r="96" spans="1:6" ht="15">
      <c r="A96" s="117"/>
      <c r="B96" s="63">
        <v>137</v>
      </c>
      <c r="C96" s="62" t="s">
        <v>176</v>
      </c>
      <c r="D96" s="64">
        <v>37</v>
      </c>
      <c r="E96" s="64">
        <v>590</v>
      </c>
      <c r="F96" s="62">
        <v>653</v>
      </c>
    </row>
    <row r="97" spans="1:6" ht="15">
      <c r="A97" s="117"/>
      <c r="B97" s="63">
        <v>138</v>
      </c>
      <c r="C97" s="62" t="s">
        <v>177</v>
      </c>
      <c r="D97" s="64">
        <v>31</v>
      </c>
      <c r="E97" s="64">
        <v>695</v>
      </c>
      <c r="F97" s="62">
        <v>764</v>
      </c>
    </row>
    <row r="98" spans="1:6" ht="15">
      <c r="A98" s="117"/>
      <c r="B98" s="74">
        <v>139</v>
      </c>
      <c r="C98" s="66" t="s">
        <v>178</v>
      </c>
      <c r="D98" s="67">
        <v>26</v>
      </c>
      <c r="E98" s="67">
        <v>1141</v>
      </c>
      <c r="F98" s="66">
        <v>1215</v>
      </c>
    </row>
    <row r="99" spans="1:6" ht="18.75">
      <c r="A99" s="117"/>
      <c r="B99" s="75" t="s">
        <v>368</v>
      </c>
      <c r="C99" s="76"/>
      <c r="D99" s="75"/>
      <c r="E99" s="75"/>
      <c r="F99" s="77">
        <v>2632</v>
      </c>
    </row>
    <row r="100" spans="2:6" ht="18.75">
      <c r="B100" s="62"/>
      <c r="C100" s="62"/>
      <c r="D100" s="62"/>
      <c r="E100" s="62"/>
      <c r="F100" s="62"/>
    </row>
    <row r="101" spans="1:6" ht="18.75">
      <c r="A101" s="118" t="s">
        <v>384</v>
      </c>
      <c r="B101" s="72" t="s">
        <v>111</v>
      </c>
      <c r="C101" s="66"/>
      <c r="D101" s="73" t="s">
        <v>5</v>
      </c>
      <c r="E101" s="73" t="s">
        <v>6</v>
      </c>
      <c r="F101" s="73" t="s">
        <v>7</v>
      </c>
    </row>
    <row r="102" spans="1:6" ht="15">
      <c r="A102" s="117"/>
      <c r="B102" s="63">
        <v>76</v>
      </c>
      <c r="C102" s="62" t="s">
        <v>112</v>
      </c>
      <c r="D102" s="64">
        <v>30</v>
      </c>
      <c r="E102" s="64">
        <v>853</v>
      </c>
      <c r="F102" s="62">
        <v>923</v>
      </c>
    </row>
    <row r="103" spans="1:6" ht="15">
      <c r="A103" s="117"/>
      <c r="B103" s="63">
        <v>77</v>
      </c>
      <c r="C103" s="62" t="s">
        <v>113</v>
      </c>
      <c r="D103" s="64">
        <v>39</v>
      </c>
      <c r="E103" s="64">
        <v>686</v>
      </c>
      <c r="F103" s="62">
        <v>747</v>
      </c>
    </row>
    <row r="104" spans="1:6" ht="15">
      <c r="A104" s="117"/>
      <c r="B104" s="74">
        <v>78</v>
      </c>
      <c r="C104" s="66" t="s">
        <v>114</v>
      </c>
      <c r="D104" s="67">
        <v>23</v>
      </c>
      <c r="E104" s="67">
        <v>962</v>
      </c>
      <c r="F104" s="66">
        <v>1039</v>
      </c>
    </row>
    <row r="105" spans="1:6" ht="18.75">
      <c r="A105" s="117"/>
      <c r="B105" s="75" t="s">
        <v>368</v>
      </c>
      <c r="C105" s="76"/>
      <c r="D105" s="75"/>
      <c r="E105" s="75"/>
      <c r="F105" s="77">
        <v>2709</v>
      </c>
    </row>
    <row r="106" spans="2:6" ht="18.75">
      <c r="B106" s="62"/>
      <c r="C106" s="62"/>
      <c r="D106" s="62"/>
      <c r="E106" s="62"/>
      <c r="F106" s="62"/>
    </row>
    <row r="107" spans="1:6" ht="18.75">
      <c r="A107" s="118" t="s">
        <v>385</v>
      </c>
      <c r="B107" s="72" t="s">
        <v>401</v>
      </c>
      <c r="C107" s="66"/>
      <c r="D107" s="73" t="s">
        <v>5</v>
      </c>
      <c r="E107" s="73" t="s">
        <v>6</v>
      </c>
      <c r="F107" s="73" t="s">
        <v>7</v>
      </c>
    </row>
    <row r="108" spans="1:6" ht="15">
      <c r="A108" s="117"/>
      <c r="B108" s="63">
        <v>4</v>
      </c>
      <c r="C108" s="62" t="s">
        <v>15</v>
      </c>
      <c r="D108" s="64">
        <v>4</v>
      </c>
      <c r="E108" s="64">
        <v>2031</v>
      </c>
      <c r="F108" s="62">
        <v>2127</v>
      </c>
    </row>
    <row r="109" spans="1:6" ht="15">
      <c r="A109" s="117"/>
      <c r="B109" s="63">
        <v>5</v>
      </c>
      <c r="C109" s="62" t="s">
        <v>17</v>
      </c>
      <c r="D109" s="64">
        <v>55</v>
      </c>
      <c r="E109" s="64">
        <v>403</v>
      </c>
      <c r="F109" s="62">
        <v>448</v>
      </c>
    </row>
    <row r="110" spans="1:6" ht="15">
      <c r="A110" s="117"/>
      <c r="B110" s="74">
        <v>6</v>
      </c>
      <c r="C110" s="66" t="s">
        <v>18</v>
      </c>
      <c r="D110" s="67">
        <v>26</v>
      </c>
      <c r="E110" s="67">
        <v>851</v>
      </c>
      <c r="F110" s="66">
        <v>925</v>
      </c>
    </row>
    <row r="111" spans="1:6" ht="18.75">
      <c r="A111" s="117"/>
      <c r="B111" s="75" t="s">
        <v>368</v>
      </c>
      <c r="C111" s="76"/>
      <c r="D111" s="75"/>
      <c r="E111" s="75"/>
      <c r="F111" s="77">
        <f>SUM(F108:F110)</f>
        <v>3500</v>
      </c>
    </row>
    <row r="113" spans="1:6" ht="18.75">
      <c r="A113" s="84"/>
      <c r="B113" s="85"/>
      <c r="D113" s="86"/>
      <c r="E113" s="86"/>
      <c r="F113" s="86"/>
    </row>
    <row r="114" spans="1:5" ht="15">
      <c r="A114" s="84"/>
      <c r="B114" s="37"/>
      <c r="D114" s="6"/>
      <c r="E114" s="6"/>
    </row>
    <row r="115" spans="1:5" ht="15">
      <c r="A115" s="84"/>
      <c r="B115" s="37"/>
      <c r="D115" s="6"/>
      <c r="E115" s="6"/>
    </row>
    <row r="116" spans="1:5" ht="15">
      <c r="A116" s="84"/>
      <c r="B116" s="37"/>
      <c r="D116" s="6"/>
      <c r="E116" s="6"/>
    </row>
    <row r="117" spans="1:6" ht="18.75">
      <c r="A117" s="84"/>
      <c r="C117" s="82"/>
      <c r="F117" s="83"/>
    </row>
    <row r="119" spans="1:6" ht="18.75">
      <c r="A119" s="84"/>
      <c r="B119" s="85"/>
      <c r="D119" s="86"/>
      <c r="E119" s="86"/>
      <c r="F119" s="86"/>
    </row>
    <row r="120" spans="1:5" ht="15">
      <c r="A120" s="84"/>
      <c r="B120" s="37"/>
      <c r="D120" s="6"/>
      <c r="E120" s="6"/>
    </row>
    <row r="121" spans="1:5" ht="15">
      <c r="A121" s="84"/>
      <c r="B121" s="37"/>
      <c r="D121" s="6"/>
      <c r="E121" s="6"/>
    </row>
    <row r="122" spans="1:5" ht="15">
      <c r="A122" s="84"/>
      <c r="B122" s="37"/>
      <c r="D122" s="6"/>
      <c r="E122" s="6"/>
    </row>
    <row r="123" spans="1:6" ht="18.75">
      <c r="A123" s="84"/>
      <c r="C123" s="82"/>
      <c r="F123" s="83"/>
    </row>
    <row r="124" spans="1:6" ht="18.75">
      <c r="A124" s="84"/>
      <c r="C124" s="82"/>
      <c r="F124" s="83"/>
    </row>
    <row r="126" spans="1:6" ht="18.75">
      <c r="A126" s="84"/>
      <c r="B126" s="85"/>
      <c r="D126" s="86"/>
      <c r="E126" s="86"/>
      <c r="F126" s="86"/>
    </row>
    <row r="127" spans="1:5" ht="15">
      <c r="A127" s="84"/>
      <c r="B127" s="37"/>
      <c r="D127" s="6"/>
      <c r="E127" s="6"/>
    </row>
    <row r="128" spans="1:5" ht="15">
      <c r="A128" s="84"/>
      <c r="B128" s="37"/>
      <c r="D128" s="6"/>
      <c r="E128" s="6"/>
    </row>
    <row r="129" spans="1:5" ht="15">
      <c r="A129" s="84"/>
      <c r="B129" s="37"/>
      <c r="D129" s="6"/>
      <c r="E129" s="6"/>
    </row>
    <row r="130" spans="1:6" ht="18.75">
      <c r="A130" s="84"/>
      <c r="C130" s="82"/>
      <c r="F130" s="83"/>
    </row>
    <row r="132" spans="1:6" ht="18.75">
      <c r="A132" s="84"/>
      <c r="B132" s="85"/>
      <c r="D132" s="86"/>
      <c r="E132" s="86"/>
      <c r="F132" s="86"/>
    </row>
    <row r="133" spans="1:5" ht="15">
      <c r="A133" s="84"/>
      <c r="B133" s="37"/>
      <c r="D133" s="6"/>
      <c r="E133" s="6"/>
    </row>
    <row r="134" spans="1:5" ht="15">
      <c r="A134" s="84"/>
      <c r="B134" s="37"/>
      <c r="D134" s="6"/>
      <c r="E134" s="6"/>
    </row>
    <row r="135" spans="1:5" ht="15">
      <c r="A135" s="84"/>
      <c r="B135" s="37"/>
      <c r="D135" s="6"/>
      <c r="E135" s="6"/>
    </row>
    <row r="136" spans="1:6" ht="18.75">
      <c r="A136" s="84"/>
      <c r="C136" s="82"/>
      <c r="F136" s="83"/>
    </row>
    <row r="138" spans="1:6" ht="18.75">
      <c r="A138" s="84"/>
      <c r="B138" s="85"/>
      <c r="D138" s="86"/>
      <c r="E138" s="86"/>
      <c r="F138" s="86"/>
    </row>
    <row r="139" spans="1:5" ht="15">
      <c r="A139" s="84"/>
      <c r="B139" s="37"/>
      <c r="D139" s="6"/>
      <c r="E139" s="6"/>
    </row>
    <row r="140" spans="1:5" ht="15">
      <c r="A140" s="84"/>
      <c r="B140" s="37"/>
      <c r="D140" s="6"/>
      <c r="E140" s="6"/>
    </row>
    <row r="141" spans="1:5" ht="15">
      <c r="A141" s="84"/>
      <c r="B141" s="37"/>
      <c r="D141" s="6"/>
      <c r="E141" s="6"/>
    </row>
    <row r="142" spans="1:6" ht="18.75">
      <c r="A142" s="84"/>
      <c r="C142" s="82"/>
      <c r="F142" s="83"/>
    </row>
    <row r="144" spans="1:6" ht="18.75">
      <c r="A144" s="84"/>
      <c r="B144" s="85"/>
      <c r="D144" s="86"/>
      <c r="E144" s="86"/>
      <c r="F144" s="86"/>
    </row>
    <row r="145" spans="1:5" ht="15">
      <c r="A145" s="84"/>
      <c r="B145" s="37"/>
      <c r="D145" s="6"/>
      <c r="E145" s="6"/>
    </row>
    <row r="146" spans="1:5" ht="15">
      <c r="A146" s="84"/>
      <c r="B146" s="37"/>
      <c r="D146" s="6"/>
      <c r="E146" s="6"/>
    </row>
    <row r="147" spans="1:5" ht="15">
      <c r="A147" s="84"/>
      <c r="B147" s="37"/>
      <c r="D147" s="6"/>
      <c r="E147" s="6"/>
    </row>
    <row r="148" spans="1:6" ht="18.75">
      <c r="A148" s="84"/>
      <c r="C148" s="82"/>
      <c r="F148" s="83"/>
    </row>
    <row r="150" spans="1:6" ht="18.75">
      <c r="A150" s="84"/>
      <c r="B150" s="85"/>
      <c r="D150" s="86"/>
      <c r="E150" s="86"/>
      <c r="F150" s="86"/>
    </row>
    <row r="151" spans="1:5" ht="15">
      <c r="A151" s="84"/>
      <c r="B151" s="37"/>
      <c r="D151" s="6"/>
      <c r="E151" s="6"/>
    </row>
    <row r="152" spans="1:5" ht="15">
      <c r="A152" s="84"/>
      <c r="B152" s="37"/>
      <c r="D152" s="6"/>
      <c r="E152" s="6"/>
    </row>
    <row r="153" spans="1:5" ht="15">
      <c r="A153" s="84"/>
      <c r="B153" s="37"/>
      <c r="D153" s="6"/>
      <c r="E153" s="6"/>
    </row>
    <row r="154" spans="1:6" ht="18.75">
      <c r="A154" s="84"/>
      <c r="C154" s="82"/>
      <c r="F154" s="83"/>
    </row>
    <row r="156" spans="1:6" ht="18.75">
      <c r="A156" s="84"/>
      <c r="B156" s="85"/>
      <c r="D156" s="86"/>
      <c r="E156" s="86"/>
      <c r="F156" s="86"/>
    </row>
    <row r="157" spans="1:5" ht="15">
      <c r="A157" s="84"/>
      <c r="B157" s="37"/>
      <c r="D157" s="6"/>
      <c r="E157" s="6"/>
    </row>
    <row r="158" spans="1:5" ht="15">
      <c r="A158" s="84"/>
      <c r="B158" s="37"/>
      <c r="D158" s="6"/>
      <c r="E158" s="6"/>
    </row>
    <row r="159" spans="1:5" ht="15">
      <c r="A159" s="84"/>
      <c r="B159" s="37"/>
      <c r="D159" s="6"/>
      <c r="E159" s="6"/>
    </row>
    <row r="160" spans="1:6" ht="18.75">
      <c r="A160" s="84"/>
      <c r="C160" s="82"/>
      <c r="F160" s="83"/>
    </row>
    <row r="162" spans="1:6" ht="18.75">
      <c r="A162" s="84"/>
      <c r="B162" s="85"/>
      <c r="D162" s="86"/>
      <c r="E162" s="86"/>
      <c r="F162" s="86"/>
    </row>
    <row r="163" spans="1:5" ht="15">
      <c r="A163" s="84"/>
      <c r="B163" s="37"/>
      <c r="D163" s="6"/>
      <c r="E163" s="6"/>
    </row>
    <row r="164" spans="1:5" ht="15">
      <c r="A164" s="84"/>
      <c r="B164" s="37"/>
      <c r="D164" s="6"/>
      <c r="E164" s="6"/>
    </row>
    <row r="165" spans="1:5" ht="15">
      <c r="A165" s="84"/>
      <c r="B165" s="37"/>
      <c r="D165" s="6"/>
      <c r="E165" s="6"/>
    </row>
    <row r="166" spans="1:6" ht="18.75">
      <c r="A166" s="84"/>
      <c r="C166" s="82"/>
      <c r="F166" s="83"/>
    </row>
    <row r="167" spans="1:6" ht="18.75">
      <c r="A167" s="84"/>
      <c r="C167" s="82"/>
      <c r="F167" s="83"/>
    </row>
    <row r="169" spans="1:6" ht="18.75">
      <c r="A169" s="84"/>
      <c r="B169" s="85"/>
      <c r="D169" s="86"/>
      <c r="E169" s="86"/>
      <c r="F169" s="86"/>
    </row>
    <row r="170" spans="1:5" ht="15">
      <c r="A170" s="84"/>
      <c r="B170" s="37"/>
      <c r="D170" s="6"/>
      <c r="E170" s="6"/>
    </row>
    <row r="171" spans="1:5" ht="15">
      <c r="A171" s="84"/>
      <c r="B171" s="37"/>
      <c r="D171" s="6"/>
      <c r="E171" s="6"/>
    </row>
    <row r="172" spans="1:5" ht="15">
      <c r="A172" s="84"/>
      <c r="B172" s="37"/>
      <c r="D172" s="6"/>
      <c r="E172" s="6"/>
    </row>
    <row r="173" spans="1:6" ht="18.75">
      <c r="A173" s="84"/>
      <c r="C173" s="82"/>
      <c r="F173" s="83"/>
    </row>
    <row r="175" spans="1:6" ht="18.75">
      <c r="A175" s="84"/>
      <c r="B175" s="85"/>
      <c r="D175" s="86"/>
      <c r="E175" s="86"/>
      <c r="F175" s="86"/>
    </row>
    <row r="176" spans="1:5" ht="15">
      <c r="A176" s="84"/>
      <c r="B176" s="37"/>
      <c r="D176" s="6"/>
      <c r="E176" s="6"/>
    </row>
    <row r="177" spans="1:5" ht="15">
      <c r="A177" s="84"/>
      <c r="B177" s="37"/>
      <c r="D177" s="6"/>
      <c r="E177" s="6"/>
    </row>
    <row r="178" spans="1:5" ht="15">
      <c r="A178" s="84"/>
      <c r="B178" s="37"/>
      <c r="D178" s="6"/>
      <c r="E178" s="6"/>
    </row>
    <row r="179" spans="1:6" ht="18.75">
      <c r="A179" s="84"/>
      <c r="C179" s="82"/>
      <c r="F179" s="83"/>
    </row>
    <row r="181" spans="1:6" ht="18.75">
      <c r="A181" s="84"/>
      <c r="B181" s="85"/>
      <c r="D181" s="86"/>
      <c r="E181" s="86"/>
      <c r="F181" s="86"/>
    </row>
    <row r="182" spans="1:5" ht="15">
      <c r="A182" s="84"/>
      <c r="B182" s="37"/>
      <c r="D182" s="6"/>
      <c r="E182" s="6"/>
    </row>
    <row r="183" spans="1:5" ht="15">
      <c r="A183" s="84"/>
      <c r="B183" s="37"/>
      <c r="D183" s="6"/>
      <c r="E183" s="6"/>
    </row>
    <row r="184" spans="1:5" ht="15">
      <c r="A184" s="84"/>
      <c r="B184" s="37"/>
      <c r="D184" s="6"/>
      <c r="E184" s="6"/>
    </row>
    <row r="185" spans="1:6" ht="18.75">
      <c r="A185" s="84"/>
      <c r="C185" s="82"/>
      <c r="F185" s="83"/>
    </row>
    <row r="187" spans="1:6" ht="18.75">
      <c r="A187" s="84"/>
      <c r="B187" s="85"/>
      <c r="D187" s="86"/>
      <c r="E187" s="86"/>
      <c r="F187" s="86"/>
    </row>
    <row r="188" spans="1:5" ht="15">
      <c r="A188" s="84"/>
      <c r="B188" s="37"/>
      <c r="D188" s="6"/>
      <c r="E188" s="6"/>
    </row>
    <row r="189" spans="1:5" ht="15">
      <c r="A189" s="84"/>
      <c r="B189" s="37"/>
      <c r="D189" s="6"/>
      <c r="E189" s="6"/>
    </row>
    <row r="190" spans="1:5" ht="15">
      <c r="A190" s="84"/>
      <c r="B190" s="37"/>
      <c r="D190" s="6"/>
      <c r="E190" s="6"/>
    </row>
    <row r="191" spans="1:6" ht="18.75">
      <c r="A191" s="84"/>
      <c r="C191" s="82"/>
      <c r="F191" s="83"/>
    </row>
    <row r="193" spans="1:6" ht="18.75">
      <c r="A193" s="84"/>
      <c r="B193" s="85"/>
      <c r="D193" s="86"/>
      <c r="E193" s="86"/>
      <c r="F193" s="86"/>
    </row>
    <row r="194" spans="1:5" ht="15">
      <c r="A194" s="84"/>
      <c r="B194" s="37"/>
      <c r="D194" s="6"/>
      <c r="E194" s="6"/>
    </row>
    <row r="195" spans="1:5" ht="15">
      <c r="A195" s="84"/>
      <c r="B195" s="37"/>
      <c r="D195" s="6"/>
      <c r="E195" s="6"/>
    </row>
    <row r="196" spans="1:5" ht="15">
      <c r="A196" s="84"/>
      <c r="B196" s="37"/>
      <c r="D196" s="6"/>
      <c r="E196" s="6"/>
    </row>
    <row r="197" spans="1:6" ht="18.75">
      <c r="A197" s="84"/>
      <c r="C197" s="82"/>
      <c r="F197" s="83"/>
    </row>
    <row r="199" spans="1:6" ht="18.75">
      <c r="A199" s="84"/>
      <c r="B199" s="85"/>
      <c r="D199" s="86"/>
      <c r="E199" s="86"/>
      <c r="F199" s="86"/>
    </row>
    <row r="200" spans="1:5" ht="15">
      <c r="A200" s="84"/>
      <c r="B200" s="37"/>
      <c r="D200" s="6"/>
      <c r="E200" s="6"/>
    </row>
    <row r="201" spans="1:5" ht="15">
      <c r="A201" s="84"/>
      <c r="B201" s="37"/>
      <c r="D201" s="6"/>
      <c r="E201" s="6"/>
    </row>
    <row r="202" spans="1:5" ht="15">
      <c r="A202" s="84"/>
      <c r="B202" s="37"/>
      <c r="D202" s="6"/>
      <c r="E202" s="6"/>
    </row>
    <row r="203" spans="1:6" ht="18.75">
      <c r="A203" s="84"/>
      <c r="C203" s="82"/>
      <c r="F203" s="83"/>
    </row>
    <row r="205" spans="1:6" ht="18.75">
      <c r="A205" s="84"/>
      <c r="B205" s="85"/>
      <c r="D205" s="86"/>
      <c r="E205" s="86"/>
      <c r="F205" s="86"/>
    </row>
    <row r="206" spans="1:5" ht="15">
      <c r="A206" s="84"/>
      <c r="B206" s="37"/>
      <c r="D206" s="6"/>
      <c r="E206" s="6"/>
    </row>
    <row r="207" spans="1:5" ht="15">
      <c r="A207" s="84"/>
      <c r="B207" s="37"/>
      <c r="D207" s="6"/>
      <c r="E207" s="6"/>
    </row>
    <row r="208" spans="1:5" ht="15">
      <c r="A208" s="84"/>
      <c r="B208" s="37"/>
      <c r="D208" s="6"/>
      <c r="E208" s="6"/>
    </row>
    <row r="209" spans="1:6" ht="18.75">
      <c r="A209" s="84"/>
      <c r="C209" s="82"/>
      <c r="F209" s="83"/>
    </row>
  </sheetData>
  <sheetProtection/>
  <mergeCells count="36">
    <mergeCell ref="A1:F1"/>
    <mergeCell ref="A2:F2"/>
    <mergeCell ref="A4:A8"/>
    <mergeCell ref="A10:A14"/>
    <mergeCell ref="A16:A20"/>
    <mergeCell ref="A22:A26"/>
    <mergeCell ref="A28:A32"/>
    <mergeCell ref="A34:A38"/>
    <mergeCell ref="A40:A44"/>
    <mergeCell ref="A46:A50"/>
    <mergeCell ref="A52:A56"/>
    <mergeCell ref="A58:A62"/>
    <mergeCell ref="A64:A68"/>
    <mergeCell ref="A70:A74"/>
    <mergeCell ref="A76:A80"/>
    <mergeCell ref="A83:A87"/>
    <mergeCell ref="A89:A93"/>
    <mergeCell ref="A95:A99"/>
    <mergeCell ref="A101:A105"/>
    <mergeCell ref="A107:A111"/>
    <mergeCell ref="A113:A117"/>
    <mergeCell ref="A119:A123"/>
    <mergeCell ref="A126:A130"/>
    <mergeCell ref="A132:A136"/>
    <mergeCell ref="A138:A142"/>
    <mergeCell ref="A144:A148"/>
    <mergeCell ref="A150:A154"/>
    <mergeCell ref="A156:A160"/>
    <mergeCell ref="A162:A166"/>
    <mergeCell ref="A169:A173"/>
    <mergeCell ref="A175:A179"/>
    <mergeCell ref="A181:A185"/>
    <mergeCell ref="A187:A191"/>
    <mergeCell ref="A193:A197"/>
    <mergeCell ref="A199:A203"/>
    <mergeCell ref="A205:A209"/>
  </mergeCells>
  <printOptions/>
  <pageMargins left="0.7083333333333334" right="0.7083333333333334" top="0.5902777777777778" bottom="0.5902777777777778" header="0.31527777777777777" footer="0.31527777777777777"/>
  <pageSetup horizontalDpi="30066" verticalDpi="30066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11"/>
  <sheetViews>
    <sheetView zoomScale="85" zoomScaleNormal="85" workbookViewId="0" topLeftCell="A1">
      <selection activeCell="I6" sqref="I6"/>
    </sheetView>
  </sheetViews>
  <sheetFormatPr defaultColWidth="10.7109375" defaultRowHeight="15"/>
  <cols>
    <col min="1" max="1" width="5.421875" style="70" bestFit="1" customWidth="1"/>
    <col min="2" max="2" width="8.421875" style="0" bestFit="1" customWidth="1"/>
    <col min="3" max="3" width="42.00390625" style="0" bestFit="1" customWidth="1"/>
    <col min="4" max="4" width="9.8515625" style="0" bestFit="1" customWidth="1"/>
    <col min="5" max="5" width="10.57421875" style="0" bestFit="1" customWidth="1"/>
    <col min="6" max="6" width="11.00390625" style="0" bestFit="1" customWidth="1"/>
  </cols>
  <sheetData>
    <row r="1" spans="1:7" ht="42.75">
      <c r="A1" s="116" t="s">
        <v>257</v>
      </c>
      <c r="B1" s="116"/>
      <c r="C1" s="116"/>
      <c r="D1" s="116"/>
      <c r="E1" s="116"/>
      <c r="F1" s="116"/>
      <c r="G1" s="89"/>
    </row>
    <row r="2" spans="1:7" ht="13.5" customHeight="1">
      <c r="A2"/>
      <c r="B2" s="70"/>
      <c r="C2" s="62"/>
      <c r="D2" s="62"/>
      <c r="E2" s="62"/>
      <c r="F2" s="62"/>
      <c r="G2" s="62"/>
    </row>
    <row r="3" spans="1:7" ht="26.25" customHeight="1">
      <c r="A3" s="123" t="s">
        <v>402</v>
      </c>
      <c r="B3" s="123"/>
      <c r="C3" s="123"/>
      <c r="D3" s="123"/>
      <c r="E3" s="123"/>
      <c r="F3" s="123"/>
      <c r="G3" s="90"/>
    </row>
    <row r="4" spans="1:7" ht="18.75">
      <c r="A4"/>
      <c r="B4" s="70"/>
      <c r="C4" s="62"/>
      <c r="D4" s="62"/>
      <c r="E4" s="62"/>
      <c r="F4" s="62"/>
      <c r="G4" s="62"/>
    </row>
    <row r="5" spans="2:6" ht="18.75">
      <c r="B5" s="62"/>
      <c r="C5" s="62"/>
      <c r="D5" s="62"/>
      <c r="E5" s="62"/>
      <c r="F5" s="62"/>
    </row>
    <row r="6" spans="1:6" ht="18.75" customHeight="1">
      <c r="A6" s="135" t="s">
        <v>367</v>
      </c>
      <c r="B6" s="138" t="s">
        <v>56</v>
      </c>
      <c r="C6" s="141"/>
      <c r="D6" s="73"/>
      <c r="E6" s="73"/>
      <c r="F6" s="73"/>
    </row>
    <row r="7" spans="1:6" ht="15">
      <c r="A7" s="134"/>
      <c r="B7" s="63">
        <v>34</v>
      </c>
      <c r="C7" s="62" t="s">
        <v>57</v>
      </c>
      <c r="D7" s="64">
        <v>27</v>
      </c>
      <c r="E7" s="64">
        <v>461</v>
      </c>
      <c r="F7" s="62">
        <v>534</v>
      </c>
    </row>
    <row r="8" spans="1:6" ht="15">
      <c r="A8" s="134"/>
      <c r="B8" s="63">
        <v>35</v>
      </c>
      <c r="C8" s="62" t="s">
        <v>59</v>
      </c>
      <c r="D8" s="64">
        <v>37</v>
      </c>
      <c r="E8" s="64">
        <v>36</v>
      </c>
      <c r="F8" s="62">
        <v>99</v>
      </c>
    </row>
    <row r="9" spans="1:6" ht="15">
      <c r="A9" s="134"/>
      <c r="B9" s="74">
        <v>36</v>
      </c>
      <c r="C9" s="66" t="s">
        <v>60</v>
      </c>
      <c r="D9" s="67">
        <v>48</v>
      </c>
      <c r="E9" s="67">
        <v>521</v>
      </c>
      <c r="F9" s="66">
        <v>573</v>
      </c>
    </row>
    <row r="10" spans="1:6" ht="18.75">
      <c r="A10" s="134"/>
      <c r="B10" s="75" t="s">
        <v>368</v>
      </c>
      <c r="C10" s="76"/>
      <c r="D10" s="75"/>
      <c r="E10" s="75"/>
      <c r="F10" s="77">
        <v>1206</v>
      </c>
    </row>
    <row r="11" spans="1:6" ht="26.25">
      <c r="A11" s="71"/>
      <c r="B11" s="62"/>
      <c r="C11" s="62"/>
      <c r="D11" s="62"/>
      <c r="E11" s="62"/>
      <c r="F11" s="62"/>
    </row>
    <row r="12" spans="1:6" ht="18.75" customHeight="1">
      <c r="A12" s="81" t="s">
        <v>367</v>
      </c>
      <c r="B12" s="72" t="s">
        <v>179</v>
      </c>
      <c r="C12" s="66"/>
      <c r="D12" s="73"/>
      <c r="E12" s="73"/>
      <c r="F12" s="73"/>
    </row>
    <row r="13" spans="1:6" ht="15">
      <c r="A13" s="80"/>
      <c r="B13" s="63">
        <v>140</v>
      </c>
      <c r="C13" s="62" t="s">
        <v>180</v>
      </c>
      <c r="D13" s="64">
        <v>41</v>
      </c>
      <c r="E13" s="64">
        <v>255</v>
      </c>
      <c r="F13" s="62">
        <v>314</v>
      </c>
    </row>
    <row r="14" spans="1:6" ht="15">
      <c r="A14" s="80"/>
      <c r="B14" s="63">
        <v>141</v>
      </c>
      <c r="C14" s="62" t="s">
        <v>181</v>
      </c>
      <c r="D14" s="64">
        <v>38</v>
      </c>
      <c r="E14" s="64">
        <v>240</v>
      </c>
      <c r="F14" s="62">
        <v>302</v>
      </c>
    </row>
    <row r="15" spans="1:6" ht="15">
      <c r="A15" s="80"/>
      <c r="B15" s="74">
        <v>142</v>
      </c>
      <c r="C15" s="66" t="s">
        <v>182</v>
      </c>
      <c r="D15" s="67">
        <v>32</v>
      </c>
      <c r="E15" s="67">
        <v>522</v>
      </c>
      <c r="F15" s="66">
        <v>590</v>
      </c>
    </row>
    <row r="16" spans="1:6" ht="18.75">
      <c r="A16" s="80"/>
      <c r="B16" s="75" t="s">
        <v>368</v>
      </c>
      <c r="C16" s="76"/>
      <c r="D16" s="75"/>
      <c r="E16" s="75"/>
      <c r="F16" s="77">
        <v>1206</v>
      </c>
    </row>
    <row r="17" spans="1:6" ht="26.25">
      <c r="A17" s="71"/>
      <c r="B17" s="62"/>
      <c r="C17" s="62"/>
      <c r="D17" s="62"/>
      <c r="E17" s="62"/>
      <c r="F17" s="62"/>
    </row>
    <row r="18" spans="1:6" ht="18.75" customHeight="1">
      <c r="A18" s="122" t="s">
        <v>370</v>
      </c>
      <c r="B18" s="72" t="s">
        <v>28</v>
      </c>
      <c r="C18" s="66"/>
      <c r="D18" s="73"/>
      <c r="E18" s="73"/>
      <c r="F18" s="73"/>
    </row>
    <row r="19" spans="1:6" ht="15">
      <c r="A19" s="121"/>
      <c r="B19" s="63">
        <v>13</v>
      </c>
      <c r="C19" s="62" t="s">
        <v>29</v>
      </c>
      <c r="D19" s="64">
        <v>42</v>
      </c>
      <c r="E19" s="64">
        <v>134</v>
      </c>
      <c r="F19" s="62">
        <v>192</v>
      </c>
    </row>
    <row r="20" spans="1:6" ht="15">
      <c r="A20" s="121"/>
      <c r="B20" s="63">
        <v>14</v>
      </c>
      <c r="C20" s="62" t="s">
        <v>30</v>
      </c>
      <c r="D20" s="64">
        <v>32</v>
      </c>
      <c r="E20" s="64">
        <v>323</v>
      </c>
      <c r="F20" s="62">
        <v>391</v>
      </c>
    </row>
    <row r="21" spans="1:6" ht="15">
      <c r="A21" s="121"/>
      <c r="B21" s="74">
        <v>15</v>
      </c>
      <c r="C21" s="66" t="s">
        <v>31</v>
      </c>
      <c r="D21" s="67">
        <v>31</v>
      </c>
      <c r="E21" s="67">
        <v>993</v>
      </c>
      <c r="F21" s="66">
        <v>1062</v>
      </c>
    </row>
    <row r="22" spans="1:6" ht="18.75">
      <c r="A22" s="121"/>
      <c r="B22" s="75" t="s">
        <v>368</v>
      </c>
      <c r="C22" s="76"/>
      <c r="D22" s="75"/>
      <c r="E22" s="75"/>
      <c r="F22" s="77">
        <v>1645</v>
      </c>
    </row>
    <row r="23" spans="1:6" ht="26.25">
      <c r="A23" s="71"/>
      <c r="B23" s="62"/>
      <c r="C23" s="62"/>
      <c r="D23" s="62"/>
      <c r="E23" s="62"/>
      <c r="F23" s="62"/>
    </row>
    <row r="24" spans="1:6" ht="18.75" customHeight="1">
      <c r="A24" s="118" t="s">
        <v>371</v>
      </c>
      <c r="B24" s="72" t="s">
        <v>245</v>
      </c>
      <c r="C24" s="66"/>
      <c r="D24" s="73"/>
      <c r="E24" s="73"/>
      <c r="F24" s="73"/>
    </row>
    <row r="25" spans="1:6" ht="15">
      <c r="A25" s="117"/>
      <c r="B25" s="63">
        <v>190</v>
      </c>
      <c r="C25" s="62" t="s">
        <v>247</v>
      </c>
      <c r="D25" s="64">
        <v>18</v>
      </c>
      <c r="E25" s="64">
        <v>398</v>
      </c>
      <c r="F25" s="62">
        <v>480</v>
      </c>
    </row>
    <row r="26" spans="1:6" ht="15">
      <c r="A26" s="117"/>
      <c r="B26" s="63">
        <v>189</v>
      </c>
      <c r="C26" s="62" t="s">
        <v>246</v>
      </c>
      <c r="D26" s="64">
        <v>37</v>
      </c>
      <c r="E26" s="64">
        <v>567</v>
      </c>
      <c r="F26" s="62">
        <v>630</v>
      </c>
    </row>
    <row r="27" spans="1:6" ht="15">
      <c r="A27" s="117"/>
      <c r="B27" s="74">
        <v>191</v>
      </c>
      <c r="C27" s="66" t="s">
        <v>248</v>
      </c>
      <c r="D27" s="67">
        <v>30</v>
      </c>
      <c r="E27" s="67">
        <v>630</v>
      </c>
      <c r="F27" s="66">
        <v>700</v>
      </c>
    </row>
    <row r="28" spans="1:6" ht="18.75">
      <c r="A28" s="117"/>
      <c r="B28" s="75" t="s">
        <v>368</v>
      </c>
      <c r="C28" s="76"/>
      <c r="D28" s="75"/>
      <c r="E28" s="75"/>
      <c r="F28" s="77">
        <v>1810</v>
      </c>
    </row>
    <row r="29" spans="1:6" ht="26.25">
      <c r="A29" s="71"/>
      <c r="B29" s="62"/>
      <c r="C29" s="62"/>
      <c r="D29" s="62"/>
      <c r="E29" s="62"/>
      <c r="F29" s="62"/>
    </row>
    <row r="30" spans="1:6" ht="18.75">
      <c r="A30" s="118" t="s">
        <v>372</v>
      </c>
      <c r="B30" s="72" t="s">
        <v>32</v>
      </c>
      <c r="C30" s="66"/>
      <c r="D30" s="73"/>
      <c r="E30" s="73"/>
      <c r="F30" s="73"/>
    </row>
    <row r="31" spans="1:6" ht="15">
      <c r="A31" s="117"/>
      <c r="B31" s="63">
        <v>16</v>
      </c>
      <c r="C31" s="62" t="s">
        <v>33</v>
      </c>
      <c r="D31" s="64">
        <v>52</v>
      </c>
      <c r="E31" s="64">
        <v>509</v>
      </c>
      <c r="F31" s="62">
        <v>557</v>
      </c>
    </row>
    <row r="32" spans="1:6" ht="15">
      <c r="A32" s="117"/>
      <c r="B32" s="63">
        <v>17</v>
      </c>
      <c r="C32" s="62" t="s">
        <v>34</v>
      </c>
      <c r="D32" s="64">
        <v>40</v>
      </c>
      <c r="E32" s="64">
        <v>532</v>
      </c>
      <c r="F32" s="62">
        <v>592</v>
      </c>
    </row>
    <row r="33" spans="1:6" ht="15">
      <c r="A33" s="117"/>
      <c r="B33" s="74">
        <v>18</v>
      </c>
      <c r="C33" s="66" t="s">
        <v>35</v>
      </c>
      <c r="D33" s="67">
        <v>28</v>
      </c>
      <c r="E33" s="67">
        <v>709</v>
      </c>
      <c r="F33" s="66">
        <v>781</v>
      </c>
    </row>
    <row r="34" spans="1:6" ht="18.75">
      <c r="A34" s="117"/>
      <c r="B34" s="75" t="s">
        <v>368</v>
      </c>
      <c r="C34" s="76"/>
      <c r="D34" s="75"/>
      <c r="E34" s="75"/>
      <c r="F34" s="77">
        <v>1930</v>
      </c>
    </row>
    <row r="35" spans="2:6" ht="18.75">
      <c r="B35" s="62"/>
      <c r="C35" s="62"/>
      <c r="D35" s="62"/>
      <c r="E35" s="62"/>
      <c r="F35" s="62"/>
    </row>
    <row r="36" spans="1:6" ht="18.75">
      <c r="A36" s="118" t="s">
        <v>373</v>
      </c>
      <c r="B36" s="72" t="s">
        <v>205</v>
      </c>
      <c r="C36" s="66"/>
      <c r="D36" s="73"/>
      <c r="E36" s="73"/>
      <c r="F36" s="73"/>
    </row>
    <row r="37" spans="1:6" ht="15">
      <c r="A37" s="117"/>
      <c r="B37" s="63">
        <v>160</v>
      </c>
      <c r="C37" s="62" t="s">
        <v>207</v>
      </c>
      <c r="D37" s="64">
        <v>21</v>
      </c>
      <c r="E37" s="64">
        <v>1344</v>
      </c>
      <c r="F37" s="62">
        <v>1423</v>
      </c>
    </row>
    <row r="38" spans="1:6" ht="15">
      <c r="A38" s="117"/>
      <c r="B38" s="63">
        <v>161</v>
      </c>
      <c r="C38" s="62" t="s">
        <v>208</v>
      </c>
      <c r="D38" s="64">
        <v>45</v>
      </c>
      <c r="E38" s="64">
        <v>468</v>
      </c>
      <c r="F38" s="62">
        <v>523</v>
      </c>
    </row>
    <row r="39" spans="1:6" ht="15">
      <c r="A39" s="117"/>
      <c r="B39" s="74">
        <v>159</v>
      </c>
      <c r="C39" s="66" t="s">
        <v>206</v>
      </c>
      <c r="D39" s="67">
        <v>57</v>
      </c>
      <c r="E39" s="67">
        <v>239</v>
      </c>
      <c r="F39" s="66">
        <v>282</v>
      </c>
    </row>
    <row r="40" spans="1:6" ht="18.75">
      <c r="A40" s="117"/>
      <c r="B40" s="75" t="s">
        <v>368</v>
      </c>
      <c r="C40" s="76"/>
      <c r="D40" s="75"/>
      <c r="E40" s="75"/>
      <c r="F40" s="77">
        <v>2228</v>
      </c>
    </row>
    <row r="41" spans="2:6" ht="18.75">
      <c r="B41" s="62"/>
      <c r="C41" s="62"/>
      <c r="D41" s="62"/>
      <c r="E41" s="62"/>
      <c r="F41" s="62"/>
    </row>
    <row r="42" spans="1:6" ht="18.75">
      <c r="A42" s="118" t="s">
        <v>374</v>
      </c>
      <c r="B42" s="72" t="s">
        <v>203</v>
      </c>
      <c r="C42" s="66"/>
      <c r="D42" s="73"/>
      <c r="E42" s="73"/>
      <c r="F42" s="73"/>
    </row>
    <row r="43" spans="1:6" ht="15">
      <c r="A43" s="117"/>
      <c r="B43" s="63">
        <v>158</v>
      </c>
      <c r="C43" s="62" t="s">
        <v>204</v>
      </c>
      <c r="D43" s="64">
        <v>30</v>
      </c>
      <c r="E43" s="64">
        <v>887</v>
      </c>
      <c r="F43" s="62">
        <v>957</v>
      </c>
    </row>
    <row r="44" spans="1:6" ht="15">
      <c r="A44" s="117"/>
      <c r="B44" s="63">
        <v>195</v>
      </c>
      <c r="C44" s="62" t="s">
        <v>253</v>
      </c>
      <c r="D44" s="64">
        <v>23</v>
      </c>
      <c r="E44" s="64">
        <v>405</v>
      </c>
      <c r="F44" s="62">
        <v>482</v>
      </c>
    </row>
    <row r="45" spans="1:6" ht="15">
      <c r="A45" s="117"/>
      <c r="B45" s="74">
        <v>196</v>
      </c>
      <c r="C45" s="66" t="s">
        <v>254</v>
      </c>
      <c r="D45" s="67">
        <v>19</v>
      </c>
      <c r="E45" s="67">
        <v>718</v>
      </c>
      <c r="F45" s="66">
        <v>799</v>
      </c>
    </row>
    <row r="46" spans="1:6" ht="18.75">
      <c r="A46" s="117"/>
      <c r="B46" s="75" t="s">
        <v>368</v>
      </c>
      <c r="C46" s="76"/>
      <c r="D46" s="75"/>
      <c r="E46" s="75"/>
      <c r="F46" s="77">
        <v>2238</v>
      </c>
    </row>
    <row r="47" spans="2:6" ht="18.75">
      <c r="B47" s="62"/>
      <c r="C47" s="62"/>
      <c r="D47" s="62"/>
      <c r="E47" s="62"/>
      <c r="F47" s="62"/>
    </row>
    <row r="48" spans="1:6" ht="18.75">
      <c r="A48" s="117"/>
      <c r="B48" s="72" t="s">
        <v>40</v>
      </c>
      <c r="C48" s="66"/>
      <c r="D48" s="73"/>
      <c r="E48" s="73"/>
      <c r="F48" s="73"/>
    </row>
    <row r="49" spans="1:6" ht="15">
      <c r="A49" s="117"/>
      <c r="B49" s="63">
        <v>22</v>
      </c>
      <c r="C49" s="62" t="s">
        <v>41</v>
      </c>
      <c r="D49" s="64">
        <v>29</v>
      </c>
      <c r="E49" s="64">
        <v>507</v>
      </c>
      <c r="F49" s="62">
        <v>578</v>
      </c>
    </row>
    <row r="50" spans="1:6" ht="15">
      <c r="A50" s="117"/>
      <c r="B50" s="63"/>
      <c r="C50" s="62"/>
      <c r="D50" s="64"/>
      <c r="E50" s="64"/>
      <c r="F50" s="62"/>
    </row>
    <row r="51" spans="1:6" ht="15">
      <c r="A51" s="117"/>
      <c r="B51" s="74"/>
      <c r="C51" s="66"/>
      <c r="D51" s="67"/>
      <c r="E51" s="67"/>
      <c r="F51" s="66"/>
    </row>
    <row r="52" spans="1:6" ht="18.75">
      <c r="A52" s="117"/>
      <c r="B52" s="75" t="s">
        <v>368</v>
      </c>
      <c r="C52" s="76"/>
      <c r="D52" s="75"/>
      <c r="E52" s="75"/>
      <c r="F52" s="77"/>
    </row>
    <row r="53" spans="2:6" ht="18.75">
      <c r="B53" s="62"/>
      <c r="C53" s="62"/>
      <c r="D53" s="62"/>
      <c r="E53" s="62"/>
      <c r="F53" s="62"/>
    </row>
    <row r="54" spans="1:6" ht="18.75">
      <c r="A54" s="87"/>
      <c r="B54" s="85"/>
      <c r="D54" s="86"/>
      <c r="E54" s="86"/>
      <c r="F54" s="86"/>
    </row>
    <row r="55" spans="1:5" ht="15">
      <c r="A55" s="87"/>
      <c r="B55" s="37"/>
      <c r="D55" s="6"/>
      <c r="E55" s="6"/>
    </row>
    <row r="56" spans="1:5" ht="15">
      <c r="A56" s="87"/>
      <c r="B56" s="37"/>
      <c r="D56" s="6"/>
      <c r="E56" s="6"/>
    </row>
    <row r="57" spans="1:5" ht="15">
      <c r="A57" s="87"/>
      <c r="B57" s="37"/>
      <c r="D57" s="6"/>
      <c r="E57" s="6"/>
    </row>
    <row r="58" spans="1:6" ht="18.75">
      <c r="A58" s="87"/>
      <c r="C58" s="82"/>
      <c r="F58" s="83"/>
    </row>
    <row r="59" ht="18.75">
      <c r="A59" s="70"/>
    </row>
    <row r="60" spans="1:6" ht="18.75">
      <c r="A60" s="87"/>
      <c r="B60" s="85"/>
      <c r="D60" s="86"/>
      <c r="E60" s="86"/>
      <c r="F60" s="86"/>
    </row>
    <row r="61" spans="1:5" ht="15">
      <c r="A61" s="87"/>
      <c r="B61" s="37"/>
      <c r="D61" s="6"/>
      <c r="E61" s="6"/>
    </row>
    <row r="62" spans="1:5" ht="15">
      <c r="A62" s="87"/>
      <c r="B62" s="37"/>
      <c r="D62" s="6"/>
      <c r="E62" s="6"/>
    </row>
    <row r="63" spans="1:5" ht="15">
      <c r="A63" s="87"/>
      <c r="B63" s="37"/>
      <c r="D63" s="6"/>
      <c r="E63" s="6"/>
    </row>
    <row r="64" spans="1:6" ht="18.75">
      <c r="A64" s="87"/>
      <c r="C64" s="82"/>
      <c r="F64" s="83"/>
    </row>
    <row r="65" ht="18.75">
      <c r="A65" s="70"/>
    </row>
    <row r="66" spans="1:6" ht="18.75">
      <c r="A66" s="87"/>
      <c r="B66" s="85"/>
      <c r="D66" s="86"/>
      <c r="E66" s="86"/>
      <c r="F66" s="86"/>
    </row>
    <row r="67" spans="1:5" ht="15">
      <c r="A67" s="87"/>
      <c r="B67" s="37"/>
      <c r="D67" s="6"/>
      <c r="E67" s="6"/>
    </row>
    <row r="68" spans="1:5" ht="15">
      <c r="A68" s="87"/>
      <c r="B68" s="37"/>
      <c r="D68" s="6"/>
      <c r="E68" s="6"/>
    </row>
    <row r="69" spans="1:5" ht="15">
      <c r="A69" s="87"/>
      <c r="B69" s="37"/>
      <c r="D69" s="6"/>
      <c r="E69" s="6"/>
    </row>
    <row r="70" spans="1:6" ht="18.75">
      <c r="A70" s="87"/>
      <c r="C70" s="82"/>
      <c r="F70" s="83"/>
    </row>
    <row r="71" ht="18.75">
      <c r="A71" s="70"/>
    </row>
    <row r="72" spans="1:6" ht="18.75">
      <c r="A72" s="87"/>
      <c r="B72" s="85"/>
      <c r="D72" s="86"/>
      <c r="E72" s="86"/>
      <c r="F72" s="86"/>
    </row>
    <row r="73" spans="1:5" ht="15">
      <c r="A73" s="87"/>
      <c r="B73" s="37"/>
      <c r="D73" s="6"/>
      <c r="E73" s="6"/>
    </row>
    <row r="74" spans="1:5" ht="15">
      <c r="A74" s="87"/>
      <c r="B74" s="37"/>
      <c r="D74" s="6"/>
      <c r="E74" s="6"/>
    </row>
    <row r="75" spans="1:5" ht="15">
      <c r="A75" s="87"/>
      <c r="B75" s="37"/>
      <c r="D75" s="6"/>
      <c r="E75" s="6"/>
    </row>
    <row r="76" spans="1:6" ht="18.75">
      <c r="A76" s="87"/>
      <c r="C76" s="82"/>
      <c r="F76" s="83"/>
    </row>
    <row r="77" ht="18.75">
      <c r="A77" s="70"/>
    </row>
    <row r="78" spans="1:6" ht="18.75">
      <c r="A78" s="87"/>
      <c r="B78" s="85"/>
      <c r="D78" s="86"/>
      <c r="E78" s="86"/>
      <c r="F78" s="86"/>
    </row>
    <row r="79" spans="1:5" ht="15">
      <c r="A79" s="87"/>
      <c r="B79" s="37"/>
      <c r="D79" s="6"/>
      <c r="E79" s="6"/>
    </row>
    <row r="80" spans="1:5" ht="15">
      <c r="A80" s="87"/>
      <c r="B80" s="37"/>
      <c r="D80" s="6"/>
      <c r="E80" s="6"/>
    </row>
    <row r="81" spans="1:5" ht="15">
      <c r="A81" s="87"/>
      <c r="B81" s="37"/>
      <c r="D81" s="6"/>
      <c r="E81" s="6"/>
    </row>
    <row r="82" spans="1:6" ht="18.75">
      <c r="A82" s="87"/>
      <c r="C82" s="82"/>
      <c r="F82" s="83"/>
    </row>
    <row r="83" spans="1:6" ht="18.75">
      <c r="A83" s="84"/>
      <c r="C83" s="82"/>
      <c r="F83" s="83"/>
    </row>
    <row r="84" ht="18.75">
      <c r="A84" s="70"/>
    </row>
    <row r="85" spans="1:6" ht="18.75">
      <c r="A85" s="87"/>
      <c r="B85" s="85"/>
      <c r="D85" s="86"/>
      <c r="E85" s="86"/>
      <c r="F85" s="86"/>
    </row>
    <row r="86" spans="1:5" ht="15">
      <c r="A86" s="87"/>
      <c r="B86" s="37"/>
      <c r="D86" s="6"/>
      <c r="E86" s="6"/>
    </row>
    <row r="87" spans="1:5" ht="15">
      <c r="A87" s="87"/>
      <c r="B87" s="37"/>
      <c r="D87" s="6"/>
      <c r="E87" s="6"/>
    </row>
    <row r="88" spans="1:5" ht="15">
      <c r="A88" s="87"/>
      <c r="B88" s="37"/>
      <c r="D88" s="6"/>
      <c r="E88" s="6"/>
    </row>
    <row r="89" spans="1:6" ht="18.75">
      <c r="A89" s="87"/>
      <c r="C89" s="82"/>
      <c r="F89" s="83"/>
    </row>
    <row r="90" ht="18.75">
      <c r="A90" s="70"/>
    </row>
    <row r="91" spans="1:6" ht="18.75">
      <c r="A91" s="87"/>
      <c r="B91" s="85"/>
      <c r="D91" s="86"/>
      <c r="E91" s="86"/>
      <c r="F91" s="86"/>
    </row>
    <row r="92" spans="1:5" ht="15">
      <c r="A92" s="87"/>
      <c r="B92" s="37"/>
      <c r="D92" s="6"/>
      <c r="E92" s="6"/>
    </row>
    <row r="93" spans="1:5" ht="15">
      <c r="A93" s="87"/>
      <c r="B93" s="37"/>
      <c r="D93" s="6"/>
      <c r="E93" s="6"/>
    </row>
    <row r="94" spans="1:5" ht="15">
      <c r="A94" s="87"/>
      <c r="B94" s="37"/>
      <c r="D94" s="6"/>
      <c r="E94" s="6"/>
    </row>
    <row r="95" spans="1:6" ht="18.75">
      <c r="A95" s="87"/>
      <c r="C95" s="82"/>
      <c r="F95" s="83"/>
    </row>
    <row r="96" ht="18.75">
      <c r="A96" s="70"/>
    </row>
    <row r="97" spans="1:6" ht="18.75">
      <c r="A97" s="87"/>
      <c r="B97" s="85"/>
      <c r="D97" s="86"/>
      <c r="E97" s="86"/>
      <c r="F97" s="86"/>
    </row>
    <row r="98" spans="1:5" ht="15">
      <c r="A98" s="87"/>
      <c r="B98" s="37"/>
      <c r="D98" s="6"/>
      <c r="E98" s="6"/>
    </row>
    <row r="99" spans="1:5" ht="15">
      <c r="A99" s="87"/>
      <c r="B99" s="37"/>
      <c r="D99" s="6"/>
      <c r="E99" s="6"/>
    </row>
    <row r="100" spans="1:5" ht="15">
      <c r="A100" s="87"/>
      <c r="B100" s="37"/>
      <c r="D100" s="6"/>
      <c r="E100" s="6"/>
    </row>
    <row r="101" spans="1:6" ht="18.75">
      <c r="A101" s="87"/>
      <c r="C101" s="82"/>
      <c r="F101" s="83"/>
    </row>
    <row r="102" ht="18.75">
      <c r="A102" s="70"/>
    </row>
    <row r="103" spans="1:6" ht="18.75">
      <c r="A103" s="87"/>
      <c r="B103" s="85"/>
      <c r="D103" s="86"/>
      <c r="E103" s="86"/>
      <c r="F103" s="86"/>
    </row>
    <row r="104" spans="1:5" ht="15">
      <c r="A104" s="87"/>
      <c r="B104" s="37"/>
      <c r="D104" s="6"/>
      <c r="E104" s="6"/>
    </row>
    <row r="105" spans="1:5" ht="15">
      <c r="A105" s="87"/>
      <c r="B105" s="37"/>
      <c r="D105" s="6"/>
      <c r="E105" s="6"/>
    </row>
    <row r="106" spans="1:5" ht="15">
      <c r="A106" s="87"/>
      <c r="B106" s="37"/>
      <c r="D106" s="6"/>
      <c r="E106" s="6"/>
    </row>
    <row r="107" spans="1:6" ht="18.75">
      <c r="A107" s="87"/>
      <c r="C107" s="82"/>
      <c r="F107" s="83"/>
    </row>
    <row r="108" ht="18.75">
      <c r="A108" s="70"/>
    </row>
    <row r="109" spans="1:6" ht="18.75">
      <c r="A109" s="87"/>
      <c r="B109" s="85"/>
      <c r="D109" s="86"/>
      <c r="E109" s="86"/>
      <c r="F109" s="86"/>
    </row>
    <row r="110" spans="1:5" ht="15">
      <c r="A110" s="87"/>
      <c r="B110" s="37"/>
      <c r="D110" s="6"/>
      <c r="E110" s="6"/>
    </row>
    <row r="111" spans="1:5" ht="15">
      <c r="A111" s="87"/>
      <c r="B111" s="37"/>
      <c r="D111" s="6"/>
      <c r="E111" s="6"/>
    </row>
    <row r="112" spans="1:5" ht="15">
      <c r="A112" s="87"/>
      <c r="B112" s="37"/>
      <c r="D112" s="6"/>
      <c r="E112" s="6"/>
    </row>
    <row r="113" spans="1:6" ht="18.75">
      <c r="A113" s="87"/>
      <c r="C113" s="82"/>
      <c r="F113" s="83"/>
    </row>
    <row r="114" ht="18.75">
      <c r="A114" s="70"/>
    </row>
    <row r="115" spans="1:6" ht="18.75">
      <c r="A115" s="87"/>
      <c r="B115" s="85"/>
      <c r="D115" s="86"/>
      <c r="E115" s="86"/>
      <c r="F115" s="86"/>
    </row>
    <row r="116" spans="1:5" ht="15">
      <c r="A116" s="87"/>
      <c r="B116" s="37"/>
      <c r="D116" s="6"/>
      <c r="E116" s="6"/>
    </row>
    <row r="117" spans="1:5" ht="15">
      <c r="A117" s="87"/>
      <c r="B117" s="37"/>
      <c r="D117" s="6"/>
      <c r="E117" s="6"/>
    </row>
    <row r="118" spans="1:5" ht="15">
      <c r="A118" s="87"/>
      <c r="B118" s="37"/>
      <c r="D118" s="6"/>
      <c r="E118" s="6"/>
    </row>
    <row r="119" spans="1:6" ht="18.75">
      <c r="A119" s="87"/>
      <c r="C119" s="82"/>
      <c r="F119" s="83"/>
    </row>
    <row r="120" ht="18.75">
      <c r="A120" s="70"/>
    </row>
    <row r="121" spans="1:6" ht="18.75">
      <c r="A121" s="87"/>
      <c r="B121" s="85"/>
      <c r="D121" s="86"/>
      <c r="E121" s="86"/>
      <c r="F121" s="86"/>
    </row>
    <row r="122" spans="1:5" ht="15">
      <c r="A122" s="87"/>
      <c r="B122" s="37"/>
      <c r="D122" s="6"/>
      <c r="E122" s="6"/>
    </row>
    <row r="123" spans="1:5" ht="15">
      <c r="A123" s="87"/>
      <c r="B123" s="37"/>
      <c r="D123" s="6"/>
      <c r="E123" s="6"/>
    </row>
    <row r="124" spans="1:5" ht="15">
      <c r="A124" s="87"/>
      <c r="B124" s="37"/>
      <c r="D124" s="6"/>
      <c r="E124" s="6"/>
    </row>
    <row r="125" spans="1:6" ht="18.75">
      <c r="A125" s="87"/>
      <c r="C125" s="82"/>
      <c r="F125" s="83"/>
    </row>
    <row r="126" spans="1:6" ht="18.75">
      <c r="A126" s="84"/>
      <c r="C126" s="82"/>
      <c r="F126" s="83"/>
    </row>
    <row r="127" ht="18.75">
      <c r="A127" s="70"/>
    </row>
    <row r="128" spans="1:6" ht="18.75">
      <c r="A128" s="87"/>
      <c r="B128" s="85"/>
      <c r="D128" s="86"/>
      <c r="E128" s="86"/>
      <c r="F128" s="86"/>
    </row>
    <row r="129" spans="1:5" ht="15">
      <c r="A129" s="87"/>
      <c r="B129" s="37"/>
      <c r="D129" s="6"/>
      <c r="E129" s="6"/>
    </row>
    <row r="130" spans="1:5" ht="15">
      <c r="A130" s="87"/>
      <c r="B130" s="37"/>
      <c r="D130" s="6"/>
      <c r="E130" s="6"/>
    </row>
    <row r="131" spans="1:5" ht="15">
      <c r="A131" s="87"/>
      <c r="B131" s="37"/>
      <c r="D131" s="6"/>
      <c r="E131" s="6"/>
    </row>
    <row r="132" spans="1:6" ht="18.75">
      <c r="A132" s="87"/>
      <c r="C132" s="82"/>
      <c r="F132" s="83"/>
    </row>
    <row r="133" ht="18.75">
      <c r="A133" s="70"/>
    </row>
    <row r="134" spans="1:6" ht="18.75">
      <c r="A134" s="87"/>
      <c r="B134" s="85"/>
      <c r="D134" s="86"/>
      <c r="E134" s="86"/>
      <c r="F134" s="86"/>
    </row>
    <row r="135" spans="1:5" ht="15">
      <c r="A135" s="87"/>
      <c r="B135" s="37"/>
      <c r="D135" s="6"/>
      <c r="E135" s="6"/>
    </row>
    <row r="136" spans="1:5" ht="15">
      <c r="A136" s="87"/>
      <c r="B136" s="37"/>
      <c r="D136" s="6"/>
      <c r="E136" s="6"/>
    </row>
    <row r="137" spans="1:5" ht="15">
      <c r="A137" s="87"/>
      <c r="B137" s="37"/>
      <c r="D137" s="6"/>
      <c r="E137" s="6"/>
    </row>
    <row r="138" spans="1:6" ht="18.75">
      <c r="A138" s="87"/>
      <c r="C138" s="82"/>
      <c r="F138" s="83"/>
    </row>
    <row r="140" spans="1:6" ht="18.75">
      <c r="A140" s="87"/>
      <c r="B140" s="85"/>
      <c r="D140" s="86"/>
      <c r="E140" s="86"/>
      <c r="F140" s="86"/>
    </row>
    <row r="141" spans="1:5" ht="15">
      <c r="A141" s="87"/>
      <c r="B141" s="37"/>
      <c r="D141" s="6"/>
      <c r="E141" s="6"/>
    </row>
    <row r="142" spans="1:5" ht="15">
      <c r="A142" s="87"/>
      <c r="B142" s="37"/>
      <c r="D142" s="6"/>
      <c r="E142" s="6"/>
    </row>
    <row r="143" spans="1:5" ht="15">
      <c r="A143" s="87"/>
      <c r="B143" s="37"/>
      <c r="D143" s="6"/>
      <c r="E143" s="6"/>
    </row>
    <row r="144" spans="1:6" ht="18.75">
      <c r="A144" s="87"/>
      <c r="C144" s="82"/>
      <c r="F144" s="83"/>
    </row>
    <row r="146" spans="1:6" ht="18.75">
      <c r="A146" s="87"/>
      <c r="B146" s="85"/>
      <c r="D146" s="86"/>
      <c r="E146" s="86"/>
      <c r="F146" s="86"/>
    </row>
    <row r="147" spans="1:5" ht="15">
      <c r="A147" s="87"/>
      <c r="B147" s="37"/>
      <c r="D147" s="6"/>
      <c r="E147" s="6"/>
    </row>
    <row r="148" spans="1:5" ht="15">
      <c r="A148" s="87"/>
      <c r="B148" s="37"/>
      <c r="D148" s="6"/>
      <c r="E148" s="6"/>
    </row>
    <row r="149" spans="1:5" ht="15">
      <c r="A149" s="87"/>
      <c r="B149" s="37"/>
      <c r="D149" s="6"/>
      <c r="E149" s="6"/>
    </row>
    <row r="150" spans="1:6" ht="18.75">
      <c r="A150" s="87"/>
      <c r="C150" s="82"/>
      <c r="F150" s="83"/>
    </row>
    <row r="152" spans="1:6" ht="18.75">
      <c r="A152" s="87"/>
      <c r="B152" s="85"/>
      <c r="D152" s="86"/>
      <c r="E152" s="86"/>
      <c r="F152" s="86"/>
    </row>
    <row r="153" spans="1:5" ht="15">
      <c r="A153" s="87"/>
      <c r="B153" s="37"/>
      <c r="D153" s="6"/>
      <c r="E153" s="6"/>
    </row>
    <row r="154" spans="1:5" ht="15">
      <c r="A154" s="87"/>
      <c r="B154" s="37"/>
      <c r="D154" s="6"/>
      <c r="E154" s="6"/>
    </row>
    <row r="155" spans="1:5" ht="15">
      <c r="A155" s="87"/>
      <c r="B155" s="37"/>
      <c r="D155" s="6"/>
      <c r="E155" s="6"/>
    </row>
    <row r="156" spans="1:6" ht="18.75">
      <c r="A156" s="87"/>
      <c r="C156" s="82"/>
      <c r="F156" s="83"/>
    </row>
    <row r="158" spans="1:6" ht="18.75">
      <c r="A158" s="87"/>
      <c r="B158" s="85"/>
      <c r="D158" s="86"/>
      <c r="E158" s="86"/>
      <c r="F158" s="86"/>
    </row>
    <row r="159" spans="1:5" ht="15">
      <c r="A159" s="87"/>
      <c r="B159" s="37"/>
      <c r="D159" s="6"/>
      <c r="E159" s="6"/>
    </row>
    <row r="160" spans="1:5" ht="15">
      <c r="A160" s="87"/>
      <c r="B160" s="37"/>
      <c r="D160" s="6"/>
      <c r="E160" s="6"/>
    </row>
    <row r="161" spans="1:5" ht="15">
      <c r="A161" s="87"/>
      <c r="B161" s="37"/>
      <c r="D161" s="6"/>
      <c r="E161" s="6"/>
    </row>
    <row r="162" spans="1:6" ht="18.75">
      <c r="A162" s="87"/>
      <c r="C162" s="82"/>
      <c r="F162" s="83"/>
    </row>
    <row r="164" spans="1:6" ht="18.75">
      <c r="A164" s="87"/>
      <c r="B164" s="85"/>
      <c r="D164" s="86"/>
      <c r="E164" s="86"/>
      <c r="F164" s="86"/>
    </row>
    <row r="165" spans="1:5" ht="15">
      <c r="A165" s="87"/>
      <c r="B165" s="37"/>
      <c r="D165" s="6"/>
      <c r="E165" s="6"/>
    </row>
    <row r="166" spans="1:5" ht="15">
      <c r="A166" s="87"/>
      <c r="B166" s="37"/>
      <c r="D166" s="6"/>
      <c r="E166" s="6"/>
    </row>
    <row r="167" spans="1:5" ht="15">
      <c r="A167" s="87"/>
      <c r="B167" s="37"/>
      <c r="D167" s="6"/>
      <c r="E167" s="6"/>
    </row>
    <row r="168" spans="1:6" ht="18.75">
      <c r="A168" s="87"/>
      <c r="C168" s="82"/>
      <c r="F168" s="83"/>
    </row>
    <row r="169" spans="1:6" ht="18.75">
      <c r="A169" s="84"/>
      <c r="C169" s="82"/>
      <c r="F169" s="83"/>
    </row>
    <row r="171" spans="1:6" ht="18.75">
      <c r="A171" s="87"/>
      <c r="B171" s="85"/>
      <c r="D171" s="86"/>
      <c r="E171" s="86"/>
      <c r="F171" s="86"/>
    </row>
    <row r="172" spans="1:5" ht="15">
      <c r="A172" s="87"/>
      <c r="B172" s="37"/>
      <c r="D172" s="6"/>
      <c r="E172" s="6"/>
    </row>
    <row r="173" spans="1:5" ht="15">
      <c r="A173" s="87"/>
      <c r="B173" s="37"/>
      <c r="D173" s="6"/>
      <c r="E173" s="6"/>
    </row>
    <row r="174" spans="1:5" ht="15">
      <c r="A174" s="87"/>
      <c r="B174" s="37"/>
      <c r="D174" s="6"/>
      <c r="E174" s="6"/>
    </row>
    <row r="175" spans="1:6" ht="18.75">
      <c r="A175" s="87"/>
      <c r="C175" s="82"/>
      <c r="F175" s="83"/>
    </row>
    <row r="177" spans="1:6" ht="18.75">
      <c r="A177" s="87"/>
      <c r="B177" s="85"/>
      <c r="D177" s="86"/>
      <c r="E177" s="86"/>
      <c r="F177" s="86"/>
    </row>
    <row r="178" spans="1:5" ht="15">
      <c r="A178" s="87"/>
      <c r="B178" s="37"/>
      <c r="D178" s="6"/>
      <c r="E178" s="6"/>
    </row>
    <row r="179" spans="1:5" ht="15">
      <c r="A179" s="87"/>
      <c r="B179" s="37"/>
      <c r="D179" s="6"/>
      <c r="E179" s="6"/>
    </row>
    <row r="180" spans="1:5" ht="15">
      <c r="A180" s="87"/>
      <c r="B180" s="37"/>
      <c r="D180" s="6"/>
      <c r="E180" s="6"/>
    </row>
    <row r="181" spans="1:6" ht="18.75">
      <c r="A181" s="87"/>
      <c r="C181" s="82"/>
      <c r="F181" s="83"/>
    </row>
    <row r="183" spans="1:6" ht="18.75">
      <c r="A183" s="87"/>
      <c r="B183" s="85"/>
      <c r="D183" s="86"/>
      <c r="E183" s="86"/>
      <c r="F183" s="86"/>
    </row>
    <row r="184" spans="1:5" ht="15">
      <c r="A184" s="87"/>
      <c r="B184" s="37"/>
      <c r="D184" s="6"/>
      <c r="E184" s="6"/>
    </row>
    <row r="185" spans="1:5" ht="15">
      <c r="A185" s="87"/>
      <c r="B185" s="37"/>
      <c r="D185" s="6"/>
      <c r="E185" s="6"/>
    </row>
    <row r="186" spans="1:5" ht="15">
      <c r="A186" s="87"/>
      <c r="B186" s="37"/>
      <c r="D186" s="6"/>
      <c r="E186" s="6"/>
    </row>
    <row r="187" spans="1:6" ht="18.75">
      <c r="A187" s="87"/>
      <c r="C187" s="82"/>
      <c r="F187" s="83"/>
    </row>
    <row r="189" spans="1:6" ht="18.75">
      <c r="A189" s="87"/>
      <c r="B189" s="85"/>
      <c r="D189" s="86"/>
      <c r="E189" s="86"/>
      <c r="F189" s="86"/>
    </row>
    <row r="190" spans="1:5" ht="15">
      <c r="A190" s="87"/>
      <c r="B190" s="37"/>
      <c r="D190" s="6"/>
      <c r="E190" s="6"/>
    </row>
    <row r="191" spans="1:5" ht="15">
      <c r="A191" s="87"/>
      <c r="B191" s="37"/>
      <c r="D191" s="6"/>
      <c r="E191" s="6"/>
    </row>
    <row r="192" spans="1:5" ht="15">
      <c r="A192" s="87"/>
      <c r="B192" s="37"/>
      <c r="D192" s="6"/>
      <c r="E192" s="6"/>
    </row>
    <row r="193" spans="1:6" ht="18.75">
      <c r="A193" s="87"/>
      <c r="C193" s="82"/>
      <c r="F193" s="83"/>
    </row>
    <row r="195" spans="1:6" ht="18.75">
      <c r="A195" s="87"/>
      <c r="B195" s="85"/>
      <c r="D195" s="86"/>
      <c r="E195" s="86"/>
      <c r="F195" s="86"/>
    </row>
    <row r="196" spans="1:5" ht="15">
      <c r="A196" s="87"/>
      <c r="B196" s="37"/>
      <c r="D196" s="6"/>
      <c r="E196" s="6"/>
    </row>
    <row r="197" spans="1:5" ht="15">
      <c r="A197" s="87"/>
      <c r="B197" s="37"/>
      <c r="D197" s="6"/>
      <c r="E197" s="6"/>
    </row>
    <row r="198" spans="1:5" ht="15">
      <c r="A198" s="87"/>
      <c r="B198" s="37"/>
      <c r="D198" s="6"/>
      <c r="E198" s="6"/>
    </row>
    <row r="199" spans="1:6" ht="18.75">
      <c r="A199" s="87"/>
      <c r="C199" s="82"/>
      <c r="F199" s="83"/>
    </row>
    <row r="201" spans="1:6" ht="18.75">
      <c r="A201" s="87"/>
      <c r="B201" s="85"/>
      <c r="D201" s="86"/>
      <c r="E201" s="86"/>
      <c r="F201" s="86"/>
    </row>
    <row r="202" spans="1:5" ht="15">
      <c r="A202" s="87"/>
      <c r="B202" s="37"/>
      <c r="D202" s="6"/>
      <c r="E202" s="6"/>
    </row>
    <row r="203" spans="1:5" ht="15">
      <c r="A203" s="87"/>
      <c r="B203" s="37"/>
      <c r="D203" s="6"/>
      <c r="E203" s="6"/>
    </row>
    <row r="204" spans="1:5" ht="15">
      <c r="A204" s="87"/>
      <c r="B204" s="37"/>
      <c r="D204" s="6"/>
      <c r="E204" s="6"/>
    </row>
    <row r="205" spans="1:6" ht="18.75">
      <c r="A205" s="87"/>
      <c r="C205" s="82"/>
      <c r="F205" s="83"/>
    </row>
    <row r="207" spans="1:6" ht="18.75">
      <c r="A207" s="87"/>
      <c r="B207" s="85"/>
      <c r="D207" s="86"/>
      <c r="E207" s="86"/>
      <c r="F207" s="86"/>
    </row>
    <row r="208" spans="1:5" ht="15">
      <c r="A208" s="87"/>
      <c r="B208" s="37"/>
      <c r="D208" s="6"/>
      <c r="E208" s="6"/>
    </row>
    <row r="209" spans="1:5" ht="15">
      <c r="A209" s="87"/>
      <c r="B209" s="37"/>
      <c r="D209" s="6"/>
      <c r="E209" s="6"/>
    </row>
    <row r="210" spans="1:5" ht="15">
      <c r="A210" s="87"/>
      <c r="B210" s="37"/>
      <c r="D210" s="6"/>
      <c r="E210" s="6"/>
    </row>
    <row r="211" spans="1:6" ht="18.75">
      <c r="A211" s="87"/>
      <c r="C211" s="82"/>
      <c r="F211" s="83"/>
    </row>
  </sheetData>
  <sheetProtection/>
  <mergeCells count="10">
    <mergeCell ref="A1:F1"/>
    <mergeCell ref="A3:F3"/>
    <mergeCell ref="A6:A10"/>
    <mergeCell ref="A12:A16"/>
    <mergeCell ref="A18:A22"/>
    <mergeCell ref="A24:A28"/>
    <mergeCell ref="A30:A34"/>
    <mergeCell ref="A36:A40"/>
    <mergeCell ref="A42:A46"/>
    <mergeCell ref="A48:A52"/>
  </mergeCells>
  <printOptions/>
  <pageMargins left="0.6986111111111111" right="0.6986111111111111" top="0.7875" bottom="0.7875" header="0.3" footer="0.3"/>
  <pageSetup horizontalDpi="30066" verticalDpi="30066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752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Appel</dc:creator>
  <cp:keywords/>
  <dc:description/>
  <cp:lastModifiedBy/>
  <cp:lastPrinted>2015-09-28T08:52:26Z</cp:lastPrinted>
  <dcterms:created xsi:type="dcterms:W3CDTF">2016-03-22T19:36:18Z</dcterms:created>
  <dcterms:modified xsi:type="dcterms:W3CDTF">2015-09-28T08:52:26Z</dcterms:modified>
  <cp:category/>
  <cp:version/>
  <cp:contentType/>
  <cp:contentStatus/>
</cp:coreProperties>
</file>